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23-24\Рудня\"/>
    </mc:Choice>
  </mc:AlternateContent>
  <bookViews>
    <workbookView xWindow="15" yWindow="0" windowWidth="19425" windowHeight="11760"/>
  </bookViews>
  <sheets>
    <sheet name="с7-11лет " sheetId="10" r:id="rId1"/>
  </sheets>
  <definedNames>
    <definedName name="_xlnm.Print_Area" localSheetId="0">'с7-11лет '!$A$1:$G$179</definedName>
  </definedNames>
  <calcPr calcId="162913"/>
</workbook>
</file>

<file path=xl/calcChain.xml><?xml version="1.0" encoding="utf-8"?>
<calcChain xmlns="http://schemas.openxmlformats.org/spreadsheetml/2006/main">
  <c r="C149" i="10" l="1"/>
  <c r="G98" i="10" l="1"/>
  <c r="F98" i="10"/>
  <c r="E98" i="10"/>
  <c r="D98" i="10"/>
  <c r="C98" i="10"/>
  <c r="G31" i="10"/>
  <c r="F31" i="10"/>
  <c r="E31" i="10"/>
  <c r="D31" i="10"/>
  <c r="C31" i="10"/>
  <c r="C117" i="10"/>
  <c r="C56" i="10"/>
  <c r="G166" i="10" l="1"/>
  <c r="F166" i="10"/>
  <c r="E166" i="10"/>
  <c r="D166" i="10"/>
  <c r="C166" i="10"/>
  <c r="C132" i="10"/>
  <c r="C83" i="10" l="1"/>
  <c r="G68" i="10"/>
  <c r="F68" i="10"/>
  <c r="E68" i="10"/>
  <c r="D68" i="10"/>
  <c r="G56" i="10"/>
  <c r="F56" i="10"/>
  <c r="E56" i="10"/>
  <c r="D56" i="10"/>
  <c r="G149" i="10"/>
  <c r="F149" i="10"/>
  <c r="E149" i="10"/>
  <c r="D149" i="10"/>
  <c r="G117" i="10" l="1"/>
  <c r="F117" i="10"/>
  <c r="E117" i="10"/>
  <c r="D117" i="10"/>
  <c r="C68" i="10"/>
  <c r="G41" i="10" l="1"/>
  <c r="F41" i="10"/>
  <c r="E41" i="10"/>
  <c r="D41" i="10"/>
  <c r="G132" i="10" l="1"/>
  <c r="F132" i="10"/>
  <c r="E132" i="10"/>
  <c r="D132" i="10"/>
  <c r="G83" i="10"/>
  <c r="F83" i="10"/>
  <c r="E83" i="10"/>
  <c r="D83" i="10"/>
</calcChain>
</file>

<file path=xl/sharedStrings.xml><?xml version="1.0" encoding="utf-8"?>
<sst xmlns="http://schemas.openxmlformats.org/spreadsheetml/2006/main" count="233" uniqueCount="80">
  <si>
    <t>№ рец.</t>
  </si>
  <si>
    <t>Наименование блюд</t>
  </si>
  <si>
    <t>Выход</t>
  </si>
  <si>
    <t>Пищевые вещества/г/</t>
  </si>
  <si>
    <t>Энергет.</t>
  </si>
  <si>
    <t>по сбор.</t>
  </si>
  <si>
    <t>Б</t>
  </si>
  <si>
    <t>Ж</t>
  </si>
  <si>
    <t>У</t>
  </si>
  <si>
    <t>ценность</t>
  </si>
  <si>
    <t>Завтрак</t>
  </si>
  <si>
    <t xml:space="preserve">Завтрак </t>
  </si>
  <si>
    <t>Итого</t>
  </si>
  <si>
    <t xml:space="preserve">    Меню составлено на основании:</t>
  </si>
  <si>
    <t xml:space="preserve">Перспективное </t>
  </si>
  <si>
    <t>№ рец. по сбор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</si>
  <si>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</si>
  <si>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образавательных организацийСборник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</si>
  <si>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</si>
  <si>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</si>
  <si>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Сборник рецептур блюд и кулинарных изделий для обучающихся образавательных организацийСборник технических нормативов. ФГФУ НЦЗД Минздрава России, НИИ ГиОЗДиП /        под редакцией член-корр. РАН, д.м.н., профессора В.Р. Кучмы - М.: Издатель Научный центр здоровья детей, 2016. - 560 с.</t>
  </si>
  <si>
    <t>1день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</si>
  <si>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</si>
  <si>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</si>
  <si>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</si>
  <si>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</si>
  <si>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</si>
  <si>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</si>
  <si>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</si>
  <si>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</si>
  <si>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</si>
  <si>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УТВЕРЖДАЮ:</t>
  </si>
  <si>
    <t>СОГЛАСОВАНО:</t>
  </si>
  <si>
    <t>__________________________________________</t>
  </si>
  <si>
    <t>Директор ________________</t>
  </si>
  <si>
    <t>_________________________Кортоножко ЕЮ______</t>
  </si>
  <si>
    <t>_____________________</t>
  </si>
  <si>
    <t>376/2017м</t>
  </si>
  <si>
    <t>701/2010м</t>
  </si>
  <si>
    <t>хлеб пшеничный</t>
  </si>
  <si>
    <t>101/2004л</t>
  </si>
  <si>
    <t>377/2017м</t>
  </si>
  <si>
    <t>чай с сахаром и лимоном</t>
  </si>
  <si>
    <t>454\2004 Л\331\2017м</t>
  </si>
  <si>
    <t>203/2017м</t>
  </si>
  <si>
    <t>макароны отварные с маслом</t>
  </si>
  <si>
    <t>чай с сахаром</t>
  </si>
  <si>
    <t>260\2017М</t>
  </si>
  <si>
    <t xml:space="preserve">гуляш </t>
  </si>
  <si>
    <t>312\2017М</t>
  </si>
  <si>
    <t xml:space="preserve">картофельное пюре с мас.слив.       </t>
  </si>
  <si>
    <t>292\2017М</t>
  </si>
  <si>
    <t>птица тушенная в соусе с овощами</t>
  </si>
  <si>
    <t>295/332/2017М</t>
  </si>
  <si>
    <t>171\2017м</t>
  </si>
  <si>
    <t>биточки , котлеты куриные с соусом сметанным с луком</t>
  </si>
  <si>
    <t>каша рассыпчатая гречневая с маслом</t>
  </si>
  <si>
    <t>ТТК</t>
  </si>
  <si>
    <t>пельмени со сметаной</t>
  </si>
  <si>
    <t>252/330/2017м</t>
  </si>
  <si>
    <t>сосиски вареные с соусом</t>
  </si>
  <si>
    <t>икра кабачковая консервированная</t>
  </si>
  <si>
    <t>291/2017м</t>
  </si>
  <si>
    <t>плов из птицы</t>
  </si>
  <si>
    <t>котлеты мясокартофельные по Хлыновски с  соусом</t>
  </si>
  <si>
    <t>279/332/2017м</t>
  </si>
  <si>
    <t>тефтели с соусом</t>
  </si>
  <si>
    <t>60/20</t>
  </si>
  <si>
    <t>70/71/2017м</t>
  </si>
  <si>
    <t xml:space="preserve">овощи по сезону (огурец свежий; соленый) </t>
  </si>
  <si>
    <t>52/2017м</t>
  </si>
  <si>
    <t>свекла отварная с  растительным маслом</t>
  </si>
  <si>
    <t>50/20</t>
  </si>
  <si>
    <t>чай каркаде с сахаром</t>
  </si>
  <si>
    <t>чай  каркаде с сахаром</t>
  </si>
  <si>
    <t>310/2017м</t>
  </si>
  <si>
    <t>картофель отварной</t>
  </si>
  <si>
    <t xml:space="preserve">349/2017м </t>
  </si>
  <si>
    <t>компот из сухофруктов</t>
  </si>
  <si>
    <t xml:space="preserve">                   10-ти дневное меню для обеспечения горячим питанием за родительскую плату обучающихся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</si>
</sst>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;[Red]#,##0.00"/>
    <numFmt numFmtId="166" formatCode="0.00;[Red]0.00"/>
    <numFmt numFmtId="167" formatCode="0.0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10"/>
      <name val="Arial"/>
      <family val="2"/>
      <charset val="204"/>
    </font>
    <font>
      <sz val="8"/>
      <name val="Arial"/>
      <family val="2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1"/>
      <color indexed="10"/>
      <name val="Cambria"/>
      <family val="1"/>
      <charset val="204"/>
      <scheme val="major"/>
    </font>
    <font>
      <sz val="12"/>
      <color indexed="10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2"/>
      <color indexed="1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7">
    <xf numFmtId="0" fontId="0" fillId="0" borderId="0" xfId="0"/>
    <xf numFmtId="0" fontId="2" fillId="0" borderId="0" xfId="36" applyFont="1" applyBorder="1"/>
    <xf numFmtId="49" fontId="2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distributed"/>
    </xf>
    <xf numFmtId="0" fontId="26" fillId="0" borderId="0" xfId="0" applyFont="1"/>
    <xf numFmtId="0" fontId="27" fillId="0" borderId="0" xfId="0" applyFont="1"/>
    <xf numFmtId="0" fontId="25" fillId="0" borderId="0" xfId="0" applyFont="1" applyAlignment="1">
      <alignment wrapText="1"/>
    </xf>
    <xf numFmtId="0" fontId="28" fillId="0" borderId="0" xfId="0" applyFont="1" applyAlignment="1">
      <alignment horizontal="center" vertical="distributed"/>
    </xf>
    <xf numFmtId="0" fontId="29" fillId="0" borderId="10" xfId="36" applyFont="1" applyBorder="1"/>
    <xf numFmtId="0" fontId="29" fillId="0" borderId="11" xfId="36" applyFont="1" applyBorder="1" applyAlignment="1">
      <alignment horizontal="center"/>
    </xf>
    <xf numFmtId="0" fontId="29" fillId="0" borderId="10" xfId="36" applyFont="1" applyBorder="1" applyAlignment="1">
      <alignment horizontal="center"/>
    </xf>
    <xf numFmtId="0" fontId="29" fillId="0" borderId="12" xfId="36" applyFont="1" applyBorder="1" applyAlignment="1">
      <alignment horizontal="center"/>
    </xf>
    <xf numFmtId="0" fontId="29" fillId="0" borderId="13" xfId="36" applyFont="1" applyBorder="1" applyAlignment="1">
      <alignment horizontal="center"/>
    </xf>
    <xf numFmtId="0" fontId="29" fillId="0" borderId="14" xfId="36" applyFont="1" applyBorder="1" applyAlignment="1">
      <alignment horizontal="center"/>
    </xf>
    <xf numFmtId="0" fontId="29" fillId="0" borderId="15" xfId="36" applyFont="1" applyBorder="1" applyAlignment="1">
      <alignment horizontal="center"/>
    </xf>
    <xf numFmtId="0" fontId="30" fillId="0" borderId="0" xfId="36" applyFont="1"/>
    <xf numFmtId="0" fontId="29" fillId="0" borderId="0" xfId="36" applyFont="1" applyAlignment="1">
      <alignment horizontal="center"/>
    </xf>
    <xf numFmtId="0" fontId="30" fillId="0" borderId="0" xfId="36" applyFont="1" applyAlignment="1">
      <alignment horizontal="center"/>
    </xf>
    <xf numFmtId="0" fontId="29" fillId="0" borderId="16" xfId="36" applyFont="1" applyBorder="1" applyAlignment="1">
      <alignment horizontal="center"/>
    </xf>
    <xf numFmtId="0" fontId="28" fillId="0" borderId="17" xfId="0" applyFont="1" applyFill="1" applyBorder="1"/>
    <xf numFmtId="0" fontId="34" fillId="0" borderId="17" xfId="0" applyFont="1" applyFill="1" applyBorder="1" applyAlignment="1">
      <alignment vertical="center" wrapText="1"/>
    </xf>
    <xf numFmtId="1" fontId="34" fillId="0" borderId="17" xfId="0" applyNumberFormat="1" applyFont="1" applyFill="1" applyBorder="1" applyAlignment="1">
      <alignment horizontal="center" wrapText="1"/>
    </xf>
    <xf numFmtId="0" fontId="28" fillId="0" borderId="0" xfId="0" applyFont="1" applyFill="1" applyBorder="1"/>
    <xf numFmtId="0" fontId="34" fillId="0" borderId="0" xfId="0" applyFont="1" applyFill="1" applyBorder="1" applyAlignment="1">
      <alignment horizontal="center" wrapText="1"/>
    </xf>
    <xf numFmtId="0" fontId="29" fillId="0" borderId="18" xfId="36" applyFont="1" applyBorder="1"/>
    <xf numFmtId="0" fontId="29" fillId="0" borderId="19" xfId="36" applyFont="1" applyBorder="1" applyAlignment="1">
      <alignment horizontal="center"/>
    </xf>
    <xf numFmtId="0" fontId="29" fillId="0" borderId="20" xfId="36" applyFont="1" applyBorder="1" applyAlignment="1">
      <alignment horizontal="center"/>
    </xf>
    <xf numFmtId="0" fontId="29" fillId="0" borderId="21" xfId="36" applyFont="1" applyBorder="1" applyAlignment="1">
      <alignment horizontal="center"/>
    </xf>
    <xf numFmtId="0" fontId="29" fillId="0" borderId="22" xfId="36" applyFont="1" applyBorder="1" applyAlignment="1">
      <alignment horizontal="center"/>
    </xf>
    <xf numFmtId="0" fontId="34" fillId="0" borderId="17" xfId="0" applyFont="1" applyFill="1" applyBorder="1" applyAlignment="1">
      <alignment horizontal="left" vertical="center" wrapText="1"/>
    </xf>
    <xf numFmtId="0" fontId="29" fillId="0" borderId="0" xfId="36" applyFont="1" applyBorder="1"/>
    <xf numFmtId="49" fontId="29" fillId="0" borderId="0" xfId="36" applyNumberFormat="1" applyFont="1" applyBorder="1" applyAlignment="1">
      <alignment horizontal="center"/>
    </xf>
    <xf numFmtId="0" fontId="34" fillId="0" borderId="0" xfId="36" applyFont="1" applyBorder="1" applyAlignment="1">
      <alignment horizontal="center"/>
    </xf>
    <xf numFmtId="0" fontId="37" fillId="0" borderId="0" xfId="36" applyFont="1" applyBorder="1" applyAlignment="1">
      <alignment horizontal="center"/>
    </xf>
    <xf numFmtId="0" fontId="38" fillId="0" borderId="17" xfId="0" applyFont="1" applyFill="1" applyBorder="1" applyAlignment="1">
      <alignment horizontal="left"/>
    </xf>
    <xf numFmtId="0" fontId="34" fillId="0" borderId="17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1" fontId="34" fillId="26" borderId="17" xfId="0" applyNumberFormat="1" applyFont="1" applyFill="1" applyBorder="1" applyAlignment="1">
      <alignment horizontal="center" wrapText="1"/>
    </xf>
    <xf numFmtId="0" fontId="38" fillId="0" borderId="17" xfId="0" applyFont="1" applyFill="1" applyBorder="1"/>
    <xf numFmtId="0" fontId="32" fillId="24" borderId="0" xfId="36" applyFont="1" applyFill="1" applyBorder="1" applyAlignment="1">
      <alignment horizontal="left"/>
    </xf>
    <xf numFmtId="0" fontId="31" fillId="24" borderId="0" xfId="36" applyFont="1" applyFill="1" applyBorder="1"/>
    <xf numFmtId="0" fontId="31" fillId="0" borderId="0" xfId="0" applyFont="1" applyFill="1" applyBorder="1" applyAlignment="1">
      <alignment horizontal="center"/>
    </xf>
    <xf numFmtId="0" fontId="31" fillId="24" borderId="0" xfId="36" applyFont="1" applyFill="1" applyBorder="1" applyAlignment="1">
      <alignment horizontal="center"/>
    </xf>
    <xf numFmtId="0" fontId="29" fillId="0" borderId="26" xfId="36" applyFont="1" applyBorder="1"/>
    <xf numFmtId="0" fontId="29" fillId="0" borderId="27" xfId="36" applyFont="1" applyBorder="1" applyAlignment="1">
      <alignment horizontal="center"/>
    </xf>
    <xf numFmtId="0" fontId="29" fillId="0" borderId="28" xfId="36" applyFont="1" applyBorder="1" applyAlignment="1">
      <alignment horizontal="center"/>
    </xf>
    <xf numFmtId="0" fontId="29" fillId="0" borderId="29" xfId="36" applyFont="1" applyBorder="1" applyAlignment="1">
      <alignment horizontal="center"/>
    </xf>
    <xf numFmtId="0" fontId="29" fillId="0" borderId="30" xfId="36" applyFont="1" applyBorder="1" applyAlignment="1">
      <alignment horizontal="center"/>
    </xf>
    <xf numFmtId="0" fontId="29" fillId="0" borderId="31" xfId="36" applyFont="1" applyBorder="1" applyAlignment="1">
      <alignment horizontal="center"/>
    </xf>
    <xf numFmtId="0" fontId="29" fillId="0" borderId="24" xfId="36" applyFont="1" applyBorder="1" applyAlignment="1">
      <alignment horizontal="center"/>
    </xf>
    <xf numFmtId="0" fontId="31" fillId="0" borderId="0" xfId="36" applyFont="1" applyBorder="1" applyAlignment="1">
      <alignment horizontal="center"/>
    </xf>
    <xf numFmtId="0" fontId="29" fillId="0" borderId="32" xfId="36" applyFont="1" applyBorder="1" applyAlignment="1">
      <alignment horizontal="center"/>
    </xf>
    <xf numFmtId="0" fontId="29" fillId="0" borderId="33" xfId="36" applyFont="1" applyBorder="1" applyAlignment="1">
      <alignment horizontal="center"/>
    </xf>
    <xf numFmtId="0" fontId="29" fillId="0" borderId="34" xfId="36" applyFont="1" applyBorder="1" applyAlignment="1">
      <alignment horizontal="center"/>
    </xf>
    <xf numFmtId="0" fontId="29" fillId="0" borderId="35" xfId="36" applyFont="1" applyBorder="1" applyAlignment="1">
      <alignment horizontal="center"/>
    </xf>
    <xf numFmtId="0" fontId="29" fillId="0" borderId="36" xfId="36" applyFont="1" applyBorder="1" applyAlignment="1">
      <alignment horizontal="center"/>
    </xf>
    <xf numFmtId="0" fontId="34" fillId="0" borderId="0" xfId="0" applyFont="1" applyAlignment="1">
      <alignment horizontal="center" vertical="distributed"/>
    </xf>
    <xf numFmtId="0" fontId="29" fillId="0" borderId="0" xfId="36" applyFont="1" applyBorder="1" applyAlignment="1">
      <alignment horizontal="center"/>
    </xf>
    <xf numFmtId="0" fontId="38" fillId="0" borderId="0" xfId="0" applyFont="1" applyFill="1" applyBorder="1"/>
    <xf numFmtId="0" fontId="34" fillId="0" borderId="0" xfId="0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wrapText="1"/>
    </xf>
    <xf numFmtId="0" fontId="39" fillId="0" borderId="0" xfId="36" applyFont="1" applyBorder="1"/>
    <xf numFmtId="0" fontId="39" fillId="0" borderId="0" xfId="36" applyFont="1" applyBorder="1" applyAlignment="1">
      <alignment horizontal="center"/>
    </xf>
    <xf numFmtId="0" fontId="29" fillId="0" borderId="17" xfId="36" applyFont="1" applyBorder="1" applyAlignment="1">
      <alignment horizontal="center"/>
    </xf>
    <xf numFmtId="0" fontId="31" fillId="0" borderId="0" xfId="36" applyFont="1" applyBorder="1"/>
    <xf numFmtId="0" fontId="36" fillId="0" borderId="0" xfId="36" applyFont="1" applyBorder="1" applyAlignment="1">
      <alignment horizontal="center"/>
    </xf>
    <xf numFmtId="49" fontId="31" fillId="24" borderId="0" xfId="36" applyNumberFormat="1" applyFont="1" applyFill="1" applyBorder="1" applyAlignment="1">
      <alignment horizontal="center"/>
    </xf>
    <xf numFmtId="0" fontId="36" fillId="24" borderId="0" xfId="36" applyFont="1" applyFill="1" applyBorder="1" applyAlignment="1">
      <alignment horizontal="center"/>
    </xf>
    <xf numFmtId="49" fontId="31" fillId="0" borderId="0" xfId="36" applyNumberFormat="1" applyFont="1" applyBorder="1" applyAlignment="1">
      <alignment horizontal="center"/>
    </xf>
    <xf numFmtId="0" fontId="35" fillId="25" borderId="0" xfId="0" applyFont="1" applyFill="1" applyBorder="1"/>
    <xf numFmtId="0" fontId="36" fillId="25" borderId="0" xfId="0" applyFont="1" applyFill="1" applyBorder="1" applyAlignment="1">
      <alignment horizontal="center"/>
    </xf>
    <xf numFmtId="2" fontId="35" fillId="25" borderId="0" xfId="0" applyNumberFormat="1" applyFont="1" applyFill="1" applyBorder="1" applyAlignment="1">
      <alignment horizontal="center"/>
    </xf>
    <xf numFmtId="0" fontId="0" fillId="26" borderId="0" xfId="0" applyFill="1"/>
    <xf numFmtId="0" fontId="0" fillId="26" borderId="0" xfId="0" applyFill="1" applyAlignment="1">
      <alignment horizontal="left"/>
    </xf>
    <xf numFmtId="0" fontId="27" fillId="0" borderId="0" xfId="0" applyFont="1" applyAlignment="1"/>
    <xf numFmtId="0" fontId="41" fillId="0" borderId="0" xfId="0" applyFont="1" applyAlignment="1">
      <alignment horizontal="center" vertical="distributed"/>
    </xf>
    <xf numFmtId="0" fontId="29" fillId="0" borderId="23" xfId="36" applyFont="1" applyBorder="1" applyAlignment="1">
      <alignment horizontal="center"/>
    </xf>
    <xf numFmtId="0" fontId="29" fillId="0" borderId="38" xfId="36" applyFont="1" applyBorder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33" fillId="0" borderId="0" xfId="0" applyFont="1"/>
    <xf numFmtId="14" fontId="28" fillId="0" borderId="0" xfId="0" applyNumberFormat="1" applyFont="1" applyAlignment="1">
      <alignment horizontal="left"/>
    </xf>
    <xf numFmtId="0" fontId="41" fillId="0" borderId="0" xfId="0" applyFont="1" applyAlignment="1">
      <alignment horizontal="center" vertical="distributed"/>
    </xf>
    <xf numFmtId="0" fontId="40" fillId="0" borderId="0" xfId="0" applyFont="1" applyAlignment="1">
      <alignment horizontal="center" vertical="distributed"/>
    </xf>
    <xf numFmtId="0" fontId="41" fillId="0" borderId="0" xfId="0" applyFont="1" applyAlignment="1">
      <alignment horizontal="center" vertical="distributed"/>
    </xf>
    <xf numFmtId="0" fontId="29" fillId="0" borderId="23" xfId="36" applyFont="1" applyBorder="1" applyAlignment="1">
      <alignment horizontal="center"/>
    </xf>
    <xf numFmtId="0" fontId="44" fillId="0" borderId="17" xfId="36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 wrapText="1"/>
    </xf>
    <xf numFmtId="2" fontId="44" fillId="0" borderId="17" xfId="36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/>
    <xf numFmtId="0" fontId="0" fillId="0" borderId="17" xfId="0" applyFont="1" applyFill="1" applyBorder="1" applyAlignment="1">
      <alignment horizontal="center"/>
    </xf>
    <xf numFmtId="0" fontId="44" fillId="0" borderId="19" xfId="36" applyFont="1" applyFill="1" applyBorder="1" applyAlignment="1">
      <alignment horizontal="center"/>
    </xf>
    <xf numFmtId="0" fontId="44" fillId="0" borderId="19" xfId="36" applyFont="1" applyFill="1" applyBorder="1"/>
    <xf numFmtId="0" fontId="44" fillId="0" borderId="17" xfId="36" applyFont="1" applyFill="1" applyBorder="1" applyAlignment="1">
      <alignment horizontal="center"/>
    </xf>
    <xf numFmtId="165" fontId="44" fillId="0" borderId="17" xfId="36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0" fillId="26" borderId="0" xfId="0" applyFill="1" applyBorder="1"/>
    <xf numFmtId="0" fontId="0" fillId="0" borderId="0" xfId="0" applyBorder="1"/>
    <xf numFmtId="0" fontId="43" fillId="0" borderId="0" xfId="0" applyFont="1" applyFill="1" applyBorder="1" applyAlignment="1">
      <alignment horizontal="center"/>
    </xf>
    <xf numFmtId="165" fontId="44" fillId="0" borderId="0" xfId="36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" fontId="34" fillId="0" borderId="17" xfId="0" applyNumberFormat="1" applyFont="1" applyFill="1" applyBorder="1" applyAlignment="1">
      <alignment horizontal="center" wrapText="1"/>
    </xf>
    <xf numFmtId="2" fontId="34" fillId="0" borderId="25" xfId="0" applyNumberFormat="1" applyFont="1" applyFill="1" applyBorder="1" applyAlignment="1">
      <alignment horizontal="center" wrapText="1"/>
    </xf>
    <xf numFmtId="164" fontId="34" fillId="0" borderId="17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9" fillId="0" borderId="44" xfId="36" applyFont="1" applyBorder="1" applyAlignment="1">
      <alignment horizontal="center"/>
    </xf>
    <xf numFmtId="0" fontId="44" fillId="24" borderId="17" xfId="36" applyFont="1" applyFill="1" applyBorder="1" applyAlignment="1">
      <alignment horizontal="center"/>
    </xf>
    <xf numFmtId="0" fontId="47" fillId="26" borderId="43" xfId="0" applyNumberFormat="1" applyFont="1" applyFill="1" applyBorder="1" applyAlignment="1" applyProtection="1">
      <alignment horizontal="left" vertical="center" wrapText="1"/>
    </xf>
    <xf numFmtId="0" fontId="47" fillId="26" borderId="43" xfId="0" applyNumberFormat="1" applyFont="1" applyFill="1" applyBorder="1" applyAlignment="1" applyProtection="1">
      <alignment horizontal="center" vertical="center" wrapText="1"/>
    </xf>
    <xf numFmtId="2" fontId="47" fillId="26" borderId="43" xfId="0" applyNumberFormat="1" applyFont="1" applyFill="1" applyBorder="1" applyAlignment="1" applyProtection="1">
      <alignment horizontal="center" vertical="center" wrapText="1"/>
    </xf>
    <xf numFmtId="2" fontId="47" fillId="26" borderId="17" xfId="0" applyNumberFormat="1" applyFont="1" applyFill="1" applyBorder="1" applyAlignment="1" applyProtection="1">
      <alignment horizontal="center" vertical="center" wrapText="1"/>
    </xf>
    <xf numFmtId="0" fontId="0" fillId="26" borderId="1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48" fillId="0" borderId="19" xfId="0" applyNumberFormat="1" applyFont="1" applyFill="1" applyBorder="1" applyAlignment="1" applyProtection="1">
      <alignment horizontal="left" vertical="center" wrapText="1"/>
    </xf>
    <xf numFmtId="2" fontId="47" fillId="0" borderId="17" xfId="0" applyNumberFormat="1" applyFont="1" applyFill="1" applyBorder="1" applyAlignment="1" applyProtection="1">
      <alignment horizontal="center" vertical="center" wrapText="1"/>
    </xf>
    <xf numFmtId="2" fontId="44" fillId="0" borderId="17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/>
    <xf numFmtId="2" fontId="44" fillId="0" borderId="25" xfId="0" applyNumberFormat="1" applyFont="1" applyFill="1" applyBorder="1" applyAlignment="1">
      <alignment horizontal="center" vertical="center" wrapText="1"/>
    </xf>
    <xf numFmtId="0" fontId="44" fillId="0" borderId="17" xfId="36" applyFont="1" applyFill="1" applyBorder="1"/>
    <xf numFmtId="166" fontId="44" fillId="0" borderId="0" xfId="36" applyNumberFormat="1" applyFont="1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4" fillId="0" borderId="17" xfId="0" applyNumberFormat="1" applyFont="1" applyBorder="1" applyAlignment="1">
      <alignment horizontal="center"/>
    </xf>
    <xf numFmtId="0" fontId="44" fillId="0" borderId="37" xfId="0" applyNumberFormat="1" applyFont="1" applyBorder="1" applyAlignment="1">
      <alignment horizontal="center"/>
    </xf>
    <xf numFmtId="0" fontId="45" fillId="0" borderId="23" xfId="0" applyFont="1" applyBorder="1" applyAlignment="1">
      <alignment wrapText="1"/>
    </xf>
    <xf numFmtId="0" fontId="45" fillId="24" borderId="17" xfId="36" applyFont="1" applyFill="1" applyBorder="1"/>
    <xf numFmtId="0" fontId="44" fillId="0" borderId="17" xfId="0" applyFont="1" applyFill="1" applyBorder="1" applyAlignment="1">
      <alignment horizontal="center"/>
    </xf>
    <xf numFmtId="0" fontId="46" fillId="0" borderId="17" xfId="36" applyNumberFormat="1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vertical="center" wrapText="1"/>
    </xf>
    <xf numFmtId="165" fontId="44" fillId="0" borderId="17" xfId="0" applyNumberFormat="1" applyFont="1" applyFill="1" applyBorder="1" applyAlignment="1">
      <alignment horizontal="center" vertical="center" wrapText="1"/>
    </xf>
    <xf numFmtId="165" fontId="44" fillId="0" borderId="17" xfId="0" applyNumberFormat="1" applyFont="1" applyFill="1" applyBorder="1" applyAlignment="1">
      <alignment vertical="center" wrapText="1"/>
    </xf>
    <xf numFmtId="165" fontId="44" fillId="0" borderId="25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center" vertical="center" wrapText="1"/>
    </xf>
    <xf numFmtId="167" fontId="46" fillId="0" borderId="17" xfId="36" applyNumberFormat="1" applyFont="1" applyFill="1" applyBorder="1" applyAlignment="1">
      <alignment horizontal="center"/>
    </xf>
    <xf numFmtId="167" fontId="46" fillId="0" borderId="25" xfId="36" applyNumberFormat="1" applyFont="1" applyFill="1" applyBorder="1" applyAlignment="1">
      <alignment horizontal="center"/>
    </xf>
    <xf numFmtId="167" fontId="46" fillId="0" borderId="0" xfId="36" applyNumberFormat="1" applyFont="1" applyFill="1" applyBorder="1" applyAlignment="1">
      <alignment horizontal="center"/>
    </xf>
    <xf numFmtId="0" fontId="45" fillId="0" borderId="17" xfId="0" applyFont="1" applyFill="1" applyBorder="1"/>
    <xf numFmtId="0" fontId="45" fillId="0" borderId="17" xfId="0" applyFont="1" applyFill="1" applyBorder="1" applyAlignment="1">
      <alignment horizontal="center"/>
    </xf>
    <xf numFmtId="0" fontId="44" fillId="0" borderId="17" xfId="36" applyFont="1" applyFill="1" applyBorder="1" applyAlignment="1">
      <alignment wrapText="1"/>
    </xf>
    <xf numFmtId="0" fontId="44" fillId="0" borderId="23" xfId="36" applyFont="1" applyFill="1" applyBorder="1" applyAlignment="1">
      <alignment horizontal="center"/>
    </xf>
    <xf numFmtId="0" fontId="44" fillId="0" borderId="0" xfId="36" applyFont="1" applyFill="1" applyBorder="1" applyAlignment="1">
      <alignment horizontal="center"/>
    </xf>
    <xf numFmtId="0" fontId="44" fillId="0" borderId="17" xfId="0" applyFont="1" applyBorder="1" applyAlignment="1">
      <alignment horizontal="center" wrapText="1"/>
    </xf>
    <xf numFmtId="0" fontId="44" fillId="26" borderId="17" xfId="0" applyFont="1" applyFill="1" applyBorder="1" applyAlignment="1">
      <alignment horizontal="left" wrapText="1"/>
    </xf>
    <xf numFmtId="0" fontId="44" fillId="0" borderId="17" xfId="0" applyFont="1" applyBorder="1" applyAlignment="1">
      <alignment horizontal="center" vertical="center" wrapText="1"/>
    </xf>
    <xf numFmtId="0" fontId="44" fillId="26" borderId="17" xfId="0" applyFont="1" applyFill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horizontal="center" vertical="center" wrapText="1"/>
    </xf>
    <xf numFmtId="1" fontId="46" fillId="0" borderId="17" xfId="36" applyNumberFormat="1" applyFont="1" applyFill="1" applyBorder="1" applyAlignment="1">
      <alignment horizontal="center"/>
    </xf>
    <xf numFmtId="165" fontId="46" fillId="0" borderId="17" xfId="36" applyNumberFormat="1" applyFont="1" applyFill="1" applyBorder="1" applyAlignment="1">
      <alignment horizont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4" fillId="0" borderId="17" xfId="36" applyFont="1" applyFill="1" applyBorder="1" applyAlignment="1">
      <alignment horizontal="center" vertical="distributed"/>
    </xf>
    <xf numFmtId="0" fontId="44" fillId="0" borderId="17" xfId="36" applyFont="1" applyFill="1" applyBorder="1" applyAlignment="1">
      <alignment horizontal="left" vertical="distributed"/>
    </xf>
    <xf numFmtId="0" fontId="0" fillId="0" borderId="17" xfId="0" applyBorder="1" applyAlignment="1">
      <alignment horizontal="center"/>
    </xf>
    <xf numFmtId="0" fontId="44" fillId="0" borderId="25" xfId="36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7" xfId="0" applyFont="1" applyFill="1" applyBorder="1"/>
    <xf numFmtId="1" fontId="0" fillId="0" borderId="17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0" fontId="27" fillId="0" borderId="0" xfId="0" applyFont="1" applyAlignment="1"/>
    <xf numFmtId="0" fontId="25" fillId="0" borderId="0" xfId="0" applyFont="1" applyAlignment="1">
      <alignment horizontal="left" wrapText="1"/>
    </xf>
    <xf numFmtId="0" fontId="40" fillId="0" borderId="0" xfId="0" applyFont="1" applyAlignment="1">
      <alignment horizontal="center" vertical="distributed"/>
    </xf>
    <xf numFmtId="0" fontId="41" fillId="0" borderId="0" xfId="0" applyFont="1" applyAlignment="1">
      <alignment horizontal="center" vertical="distributed"/>
    </xf>
    <xf numFmtId="0" fontId="29" fillId="0" borderId="23" xfId="36" applyFont="1" applyBorder="1" applyAlignment="1">
      <alignment horizontal="center"/>
    </xf>
    <xf numFmtId="0" fontId="29" fillId="0" borderId="38" xfId="36" applyFont="1" applyBorder="1" applyAlignment="1">
      <alignment horizontal="center"/>
    </xf>
    <xf numFmtId="0" fontId="29" fillId="0" borderId="39" xfId="36" applyFont="1" applyBorder="1" applyAlignment="1">
      <alignment horizontal="center"/>
    </xf>
    <xf numFmtId="0" fontId="29" fillId="0" borderId="40" xfId="36" applyFont="1" applyBorder="1" applyAlignment="1">
      <alignment horizontal="center"/>
    </xf>
    <xf numFmtId="0" fontId="29" fillId="0" borderId="41" xfId="36" applyFont="1" applyBorder="1" applyAlignment="1">
      <alignment horizontal="center"/>
    </xf>
    <xf numFmtId="0" fontId="29" fillId="0" borderId="42" xfId="36" applyFont="1" applyBorder="1" applyAlignment="1">
      <alignment horizontal="center"/>
    </xf>
    <xf numFmtId="0" fontId="34" fillId="0" borderId="0" xfId="36" applyFont="1" applyAlignment="1">
      <alignment horizontal="center"/>
    </xf>
    <xf numFmtId="0" fontId="29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29" fillId="0" borderId="0" xfId="0" applyFont="1" applyAlignment="1"/>
    <xf numFmtId="0" fontId="38" fillId="0" borderId="0" xfId="0" applyFont="1" applyAlignment="1"/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</cellXfs>
  <cellStyles count="4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90"/>
  <sheetViews>
    <sheetView showGridLines="0" tabSelected="1" zoomScaleSheetLayoutView="100" workbookViewId="0">
      <selection activeCell="B153" sqref="B153"/>
    </sheetView>
  </sheetViews>
  <sheetFormatPr defaultRowHeight="15" x14ac:dyDescent="0.25"/>
  <cols>
    <col min="1" max="1" width="27.42578125" customWidth="1"/>
    <col min="2" max="2" width="45.7109375" customWidth="1"/>
    <col min="3" max="3" width="15.7109375" style="4" customWidth="1"/>
    <col min="4" max="4" width="15.5703125" style="4" customWidth="1"/>
    <col min="5" max="5" width="13.140625" style="4" customWidth="1"/>
    <col min="6" max="6" width="15.85546875" style="4" customWidth="1"/>
    <col min="7" max="7" width="18.140625" style="4" customWidth="1"/>
  </cols>
  <sheetData>
    <row r="4" spans="1:9" x14ac:dyDescent="0.25">
      <c r="A4" s="81" t="s">
        <v>31</v>
      </c>
      <c r="B4" s="81"/>
      <c r="C4" s="82"/>
      <c r="D4" s="185" t="s">
        <v>32</v>
      </c>
      <c r="E4" s="185"/>
      <c r="F4" s="82"/>
    </row>
    <row r="5" spans="1:9" ht="19.5" customHeight="1" x14ac:dyDescent="0.25">
      <c r="A5" s="81" t="s">
        <v>34</v>
      </c>
      <c r="B5" s="83"/>
      <c r="C5" s="83"/>
      <c r="D5" s="186"/>
      <c r="E5" s="186"/>
      <c r="F5" s="186"/>
      <c r="G5" s="106"/>
    </row>
    <row r="6" spans="1:9" ht="19.5" customHeight="1" x14ac:dyDescent="0.25">
      <c r="A6" s="83"/>
      <c r="B6" s="83"/>
      <c r="C6" s="83"/>
      <c r="D6" s="107" t="s">
        <v>36</v>
      </c>
      <c r="E6" s="108"/>
      <c r="F6" s="108"/>
      <c r="G6" s="109"/>
    </row>
    <row r="7" spans="1:9" ht="19.5" customHeight="1" x14ac:dyDescent="0.25">
      <c r="A7" s="84" t="s">
        <v>35</v>
      </c>
      <c r="B7" s="83"/>
      <c r="C7" s="83"/>
      <c r="D7" s="110" t="s">
        <v>33</v>
      </c>
      <c r="E7" s="108"/>
      <c r="F7" s="108"/>
      <c r="G7" s="109"/>
    </row>
    <row r="8" spans="1:9" ht="30" customHeight="1" x14ac:dyDescent="0.25">
      <c r="A8" s="81"/>
      <c r="B8" s="83"/>
      <c r="C8" s="83"/>
      <c r="D8" s="108"/>
      <c r="E8" s="108"/>
      <c r="F8" s="108"/>
      <c r="G8" s="109"/>
    </row>
    <row r="9" spans="1:9" ht="15.75" x14ac:dyDescent="0.25">
      <c r="B9" s="6"/>
      <c r="C9" s="6"/>
      <c r="D9" s="111"/>
      <c r="E9" s="111"/>
      <c r="F9" s="111"/>
      <c r="G9" s="111"/>
    </row>
    <row r="10" spans="1:9" ht="15.75" x14ac:dyDescent="0.25">
      <c r="A10" s="167" t="s">
        <v>14</v>
      </c>
      <c r="B10" s="167"/>
      <c r="C10" s="167"/>
      <c r="D10" s="167"/>
      <c r="E10" s="167"/>
      <c r="F10" s="167"/>
      <c r="G10" s="167"/>
    </row>
    <row r="11" spans="1:9" ht="59.45" customHeight="1" x14ac:dyDescent="0.25">
      <c r="A11" s="172" t="s">
        <v>79</v>
      </c>
      <c r="B11" s="172"/>
      <c r="C11" s="172"/>
      <c r="D11" s="172"/>
      <c r="E11" s="172"/>
      <c r="F11" s="172"/>
      <c r="G11" s="172"/>
      <c r="H11" s="172"/>
      <c r="I11" s="172"/>
    </row>
    <row r="12" spans="1:9" ht="15.75" x14ac:dyDescent="0.25">
      <c r="B12" s="168"/>
      <c r="C12" s="168"/>
      <c r="D12" s="168"/>
      <c r="E12" s="168"/>
      <c r="F12" s="168"/>
      <c r="G12" s="168"/>
    </row>
    <row r="13" spans="1:9" ht="37.5" customHeight="1" x14ac:dyDescent="0.25">
      <c r="A13" s="7"/>
      <c r="B13" s="169" t="s">
        <v>13</v>
      </c>
      <c r="C13" s="170"/>
      <c r="D13" s="170"/>
      <c r="E13" s="170"/>
      <c r="F13" s="170"/>
      <c r="G13" s="170"/>
    </row>
    <row r="14" spans="1:9" ht="46.5" customHeight="1" x14ac:dyDescent="0.25">
      <c r="A14" s="171" t="s">
        <v>16</v>
      </c>
      <c r="B14" s="171"/>
      <c r="C14" s="171"/>
      <c r="D14" s="171"/>
      <c r="E14" s="171"/>
      <c r="F14" s="171"/>
      <c r="G14" s="171"/>
    </row>
    <row r="15" spans="1:9" ht="52.5" customHeight="1" x14ac:dyDescent="0.25">
      <c r="A15" s="171" t="s">
        <v>20</v>
      </c>
      <c r="B15" s="171"/>
      <c r="C15" s="171"/>
      <c r="D15" s="171"/>
      <c r="E15" s="171"/>
      <c r="F15" s="171"/>
      <c r="G15" s="171"/>
    </row>
    <row r="16" spans="1:9" ht="44.45" customHeight="1" x14ac:dyDescent="0.25">
      <c r="A16" s="171" t="s">
        <v>18</v>
      </c>
      <c r="B16" s="171"/>
      <c r="C16" s="171"/>
      <c r="D16" s="171"/>
      <c r="E16" s="171"/>
      <c r="F16" s="171"/>
      <c r="G16" s="171"/>
    </row>
    <row r="17" spans="1:8" ht="33.75" customHeight="1" x14ac:dyDescent="0.25">
      <c r="A17" s="171" t="s">
        <v>19</v>
      </c>
      <c r="B17" s="171"/>
      <c r="C17" s="171"/>
      <c r="D17" s="171"/>
      <c r="E17" s="171"/>
      <c r="F17" s="171"/>
      <c r="G17" s="171"/>
    </row>
    <row r="18" spans="1:8" ht="15" customHeight="1" x14ac:dyDescent="0.25">
      <c r="A18" s="8"/>
      <c r="B18" s="77"/>
      <c r="C18" s="77"/>
      <c r="D18" s="112"/>
      <c r="E18" s="112"/>
      <c r="F18" s="112"/>
      <c r="G18" s="112"/>
    </row>
    <row r="19" spans="1:8" ht="18.75" customHeight="1" x14ac:dyDescent="0.25">
      <c r="A19" s="8"/>
      <c r="B19" s="77"/>
      <c r="C19" s="77"/>
      <c r="D19" s="112"/>
      <c r="E19" s="112"/>
      <c r="F19" s="112"/>
      <c r="G19" s="112"/>
    </row>
    <row r="20" spans="1:8" ht="15.75" customHeight="1" x14ac:dyDescent="0.25">
      <c r="A20" s="172"/>
      <c r="B20" s="172"/>
      <c r="C20" s="172"/>
      <c r="D20" s="172"/>
      <c r="E20" s="172"/>
      <c r="F20" s="172"/>
      <c r="G20" s="172"/>
    </row>
    <row r="21" spans="1:8" ht="15.75" customHeight="1" x14ac:dyDescent="0.25">
      <c r="A21" s="9"/>
      <c r="B21" s="9"/>
      <c r="C21" s="9"/>
      <c r="D21" s="9"/>
      <c r="E21" s="86" t="s">
        <v>21</v>
      </c>
      <c r="F21" s="9"/>
      <c r="G21" s="9"/>
    </row>
    <row r="22" spans="1:8" x14ac:dyDescent="0.25">
      <c r="A22" s="10" t="s">
        <v>0</v>
      </c>
      <c r="B22" s="11" t="s">
        <v>1</v>
      </c>
      <c r="C22" s="12" t="s">
        <v>2</v>
      </c>
      <c r="D22" s="174" t="s">
        <v>3</v>
      </c>
      <c r="E22" s="175"/>
      <c r="F22" s="176"/>
      <c r="G22" s="12" t="s">
        <v>4</v>
      </c>
    </row>
    <row r="23" spans="1:8" x14ac:dyDescent="0.25">
      <c r="A23" s="13" t="s">
        <v>5</v>
      </c>
      <c r="B23" s="14"/>
      <c r="C23" s="13"/>
      <c r="D23" s="13" t="s">
        <v>6</v>
      </c>
      <c r="E23" s="13" t="s">
        <v>7</v>
      </c>
      <c r="F23" s="13" t="s">
        <v>8</v>
      </c>
      <c r="G23" s="13" t="s">
        <v>9</v>
      </c>
    </row>
    <row r="24" spans="1:8" x14ac:dyDescent="0.25">
      <c r="A24" s="15">
        <v>1</v>
      </c>
      <c r="B24" s="79">
        <v>2</v>
      </c>
      <c r="C24" s="80">
        <v>3</v>
      </c>
      <c r="D24" s="88">
        <v>4</v>
      </c>
      <c r="E24" s="88">
        <v>5</v>
      </c>
      <c r="F24" s="88">
        <v>6</v>
      </c>
      <c r="G24" s="11">
        <v>7</v>
      </c>
    </row>
    <row r="25" spans="1:8" ht="15.75" x14ac:dyDescent="0.25">
      <c r="A25" s="17"/>
      <c r="B25" s="17"/>
      <c r="C25" s="18"/>
      <c r="D25" s="180" t="s">
        <v>11</v>
      </c>
      <c r="E25" s="180"/>
      <c r="F25" s="19"/>
      <c r="G25" s="66"/>
    </row>
    <row r="26" spans="1:8" s="75" customFormat="1" x14ac:dyDescent="0.25">
      <c r="A26" s="89" t="s">
        <v>59</v>
      </c>
      <c r="B26" s="141" t="s">
        <v>60</v>
      </c>
      <c r="C26" s="139" t="s">
        <v>72</v>
      </c>
      <c r="D26" s="140">
        <v>4.51</v>
      </c>
      <c r="E26" s="140">
        <v>9.6199999999999992</v>
      </c>
      <c r="F26" s="142">
        <v>2.0499999999999998</v>
      </c>
      <c r="G26" s="140">
        <v>113.75</v>
      </c>
      <c r="H26" s="101"/>
    </row>
    <row r="27" spans="1:8" s="76" customFormat="1" ht="15.75" x14ac:dyDescent="0.25">
      <c r="A27" s="124" t="s">
        <v>75</v>
      </c>
      <c r="B27" s="125" t="s">
        <v>76</v>
      </c>
      <c r="C27" s="159">
        <v>150</v>
      </c>
      <c r="D27" s="126">
        <v>3</v>
      </c>
      <c r="E27" s="127">
        <v>0.6</v>
      </c>
      <c r="F27" s="129">
        <v>23.7</v>
      </c>
      <c r="G27" s="127">
        <v>112.2</v>
      </c>
      <c r="H27" s="103"/>
    </row>
    <row r="28" spans="1:8" s="75" customFormat="1" ht="18.600000000000001" customHeight="1" x14ac:dyDescent="0.25">
      <c r="A28" s="92" t="s">
        <v>40</v>
      </c>
      <c r="B28" s="93" t="s">
        <v>61</v>
      </c>
      <c r="C28" s="99">
        <v>20</v>
      </c>
      <c r="D28" s="99">
        <v>0.27</v>
      </c>
      <c r="E28" s="99">
        <v>0.26</v>
      </c>
      <c r="F28" s="99">
        <v>1.7</v>
      </c>
      <c r="G28" s="99">
        <v>17.329999999999998</v>
      </c>
    </row>
    <row r="29" spans="1:8" ht="15" customHeight="1" x14ac:dyDescent="0.25">
      <c r="A29" s="95" t="s">
        <v>38</v>
      </c>
      <c r="B29" s="96" t="s">
        <v>39</v>
      </c>
      <c r="C29" s="97">
        <v>20</v>
      </c>
      <c r="D29" s="98">
        <v>1.54</v>
      </c>
      <c r="E29" s="98">
        <v>0.48</v>
      </c>
      <c r="F29" s="98">
        <v>10.68</v>
      </c>
      <c r="G29" s="98">
        <v>53.2</v>
      </c>
      <c r="H29" s="102"/>
    </row>
    <row r="30" spans="1:8" ht="21.75" customHeight="1" x14ac:dyDescent="0.25">
      <c r="A30" s="92" t="s">
        <v>41</v>
      </c>
      <c r="B30" s="93" t="s">
        <v>42</v>
      </c>
      <c r="C30" s="94">
        <v>200</v>
      </c>
      <c r="D30" s="94">
        <v>0.13</v>
      </c>
      <c r="E30" s="94">
        <v>0.02</v>
      </c>
      <c r="F30" s="105">
        <v>15.2</v>
      </c>
      <c r="G30" s="94">
        <v>62</v>
      </c>
    </row>
    <row r="31" spans="1:8" ht="21.75" customHeight="1" x14ac:dyDescent="0.25">
      <c r="A31" s="97"/>
      <c r="B31" s="130" t="s">
        <v>12</v>
      </c>
      <c r="C31" s="144">
        <f>C30+C29+C28+C27+70</f>
        <v>460</v>
      </c>
      <c r="D31" s="144">
        <f>SUM(D26:D30)</f>
        <v>9.4500000000000011</v>
      </c>
      <c r="E31" s="144">
        <f t="shared" ref="E31:G31" si="0">SUM(E26:E30)</f>
        <v>10.979999999999999</v>
      </c>
      <c r="F31" s="145">
        <f t="shared" si="0"/>
        <v>53.33</v>
      </c>
      <c r="G31" s="144">
        <f t="shared" si="0"/>
        <v>358.47999999999996</v>
      </c>
    </row>
    <row r="32" spans="1:8" ht="21.75" customHeight="1" x14ac:dyDescent="0.25">
      <c r="A32" s="9"/>
      <c r="B32" s="9"/>
      <c r="C32" s="9"/>
      <c r="D32" s="9"/>
      <c r="E32" s="86" t="s">
        <v>22</v>
      </c>
      <c r="F32" s="9"/>
      <c r="G32" s="9"/>
    </row>
    <row r="33" spans="1:8" ht="21.75" customHeight="1" x14ac:dyDescent="0.25">
      <c r="A33" s="26" t="s">
        <v>0</v>
      </c>
      <c r="B33" s="27" t="s">
        <v>1</v>
      </c>
      <c r="C33" s="28" t="s">
        <v>2</v>
      </c>
      <c r="D33" s="177" t="s">
        <v>3</v>
      </c>
      <c r="E33" s="178"/>
      <c r="F33" s="179"/>
      <c r="G33" s="28" t="s">
        <v>4</v>
      </c>
    </row>
    <row r="34" spans="1:8" x14ac:dyDescent="0.25">
      <c r="A34" s="29" t="s">
        <v>5</v>
      </c>
      <c r="B34" s="30"/>
      <c r="C34" s="13"/>
      <c r="D34" s="13" t="s">
        <v>6</v>
      </c>
      <c r="E34" s="13" t="s">
        <v>7</v>
      </c>
      <c r="F34" s="13" t="s">
        <v>8</v>
      </c>
      <c r="G34" s="117" t="s">
        <v>9</v>
      </c>
    </row>
    <row r="35" spans="1:8" x14ac:dyDescent="0.25">
      <c r="A35" s="15">
        <v>1</v>
      </c>
      <c r="B35" s="29">
        <v>2</v>
      </c>
      <c r="C35" s="80">
        <v>3</v>
      </c>
      <c r="D35" s="88">
        <v>4</v>
      </c>
      <c r="E35" s="88">
        <v>5</v>
      </c>
      <c r="F35" s="88">
        <v>6</v>
      </c>
      <c r="G35" s="66">
        <v>7</v>
      </c>
    </row>
    <row r="36" spans="1:8" ht="15.75" x14ac:dyDescent="0.25">
      <c r="A36" s="17"/>
      <c r="B36" s="17"/>
      <c r="C36" s="18"/>
      <c r="D36" s="180" t="s">
        <v>10</v>
      </c>
      <c r="E36" s="180"/>
      <c r="F36" s="19"/>
      <c r="G36" s="66"/>
    </row>
    <row r="37" spans="1:8" ht="16.5" customHeight="1" x14ac:dyDescent="0.25">
      <c r="A37" s="160" t="s">
        <v>65</v>
      </c>
      <c r="B37" s="161" t="s">
        <v>66</v>
      </c>
      <c r="C37" s="162" t="s">
        <v>67</v>
      </c>
      <c r="D37" s="97">
        <v>5.7</v>
      </c>
      <c r="E37" s="97">
        <v>13.18</v>
      </c>
      <c r="F37" s="97">
        <v>9.5</v>
      </c>
      <c r="G37" s="97">
        <v>182.45</v>
      </c>
    </row>
    <row r="38" spans="1:8" s="75" customFormat="1" ht="21" customHeight="1" x14ac:dyDescent="0.25">
      <c r="A38" s="152" t="s">
        <v>54</v>
      </c>
      <c r="B38" s="153" t="s">
        <v>56</v>
      </c>
      <c r="C38" s="155">
        <v>120</v>
      </c>
      <c r="D38" s="154">
        <v>6.6</v>
      </c>
      <c r="E38" s="154">
        <v>7.15</v>
      </c>
      <c r="F38" s="154">
        <v>29.88</v>
      </c>
      <c r="G38" s="154">
        <v>210</v>
      </c>
    </row>
    <row r="39" spans="1:8" s="75" customFormat="1" ht="18" customHeight="1" x14ac:dyDescent="0.25">
      <c r="A39" s="92" t="s">
        <v>41</v>
      </c>
      <c r="B39" s="93" t="s">
        <v>42</v>
      </c>
      <c r="C39" s="94">
        <v>200</v>
      </c>
      <c r="D39" s="94">
        <v>0.13</v>
      </c>
      <c r="E39" s="94">
        <v>0.02</v>
      </c>
      <c r="F39" s="105">
        <v>15.2</v>
      </c>
      <c r="G39" s="94">
        <v>62</v>
      </c>
      <c r="H39" s="116"/>
    </row>
    <row r="40" spans="1:8" s="75" customFormat="1" ht="13.5" customHeight="1" x14ac:dyDescent="0.25">
      <c r="A40" s="95" t="s">
        <v>38</v>
      </c>
      <c r="B40" s="96" t="s">
        <v>39</v>
      </c>
      <c r="C40" s="97">
        <v>20</v>
      </c>
      <c r="D40" s="98">
        <v>1.54</v>
      </c>
      <c r="E40" s="98">
        <v>0.48</v>
      </c>
      <c r="F40" s="98">
        <v>10.68</v>
      </c>
      <c r="G40" s="98">
        <v>53.2</v>
      </c>
      <c r="H40" s="104"/>
    </row>
    <row r="41" spans="1:8" ht="20.45" customHeight="1" x14ac:dyDescent="0.25">
      <c r="A41" s="21"/>
      <c r="B41" s="31" t="s">
        <v>12</v>
      </c>
      <c r="C41" s="23">
        <v>450</v>
      </c>
      <c r="D41" s="113">
        <f>SUM(D37:D40)</f>
        <v>13.970000000000002</v>
      </c>
      <c r="E41" s="113">
        <f>SUM(E37:E40)</f>
        <v>20.83</v>
      </c>
      <c r="F41" s="114">
        <f>SUM(F37:F40)</f>
        <v>65.259999999999991</v>
      </c>
      <c r="G41" s="113">
        <f>SUM(G37:G40)</f>
        <v>507.65</v>
      </c>
      <c r="H41" s="102"/>
    </row>
    <row r="42" spans="1:8" ht="20.45" customHeight="1" x14ac:dyDescent="0.25">
      <c r="A42" s="24"/>
      <c r="B42" s="72"/>
      <c r="C42" s="73"/>
      <c r="D42" s="74"/>
      <c r="E42" s="74"/>
      <c r="F42" s="74"/>
      <c r="G42" s="74"/>
    </row>
    <row r="43" spans="1:8" ht="20.45" customHeight="1" x14ac:dyDescent="0.25">
      <c r="A43" s="24"/>
      <c r="B43" s="72"/>
      <c r="C43" s="73"/>
      <c r="D43" s="74"/>
      <c r="E43" s="74"/>
      <c r="F43" s="74"/>
      <c r="G43" s="74"/>
    </row>
    <row r="44" spans="1:8" ht="20.45" customHeight="1" x14ac:dyDescent="0.25">
      <c r="A44" s="24"/>
      <c r="B44" s="72"/>
      <c r="C44" s="73"/>
      <c r="D44" s="74"/>
      <c r="E44" s="74"/>
      <c r="F44" s="74"/>
      <c r="G44" s="74"/>
    </row>
    <row r="45" spans="1:8" s="5" customFormat="1" ht="23.45" customHeight="1" x14ac:dyDescent="0.25">
      <c r="A45" s="173"/>
      <c r="B45" s="173"/>
      <c r="C45" s="173"/>
      <c r="D45" s="173"/>
      <c r="E45" s="173"/>
      <c r="F45" s="173"/>
      <c r="G45" s="173"/>
    </row>
    <row r="46" spans="1:8" ht="12.75" customHeight="1" x14ac:dyDescent="0.25">
      <c r="A46" s="32"/>
      <c r="B46" s="32"/>
      <c r="C46" s="33"/>
      <c r="D46" s="34"/>
      <c r="E46" s="34" t="s">
        <v>23</v>
      </c>
      <c r="F46" s="35"/>
      <c r="G46" s="35"/>
    </row>
    <row r="47" spans="1:8" ht="16.5" customHeight="1" x14ac:dyDescent="0.25">
      <c r="A47" s="10" t="s">
        <v>15</v>
      </c>
      <c r="B47" s="11" t="s">
        <v>1</v>
      </c>
      <c r="C47" s="12" t="s">
        <v>2</v>
      </c>
      <c r="D47" s="177" t="s">
        <v>3</v>
      </c>
      <c r="E47" s="178"/>
      <c r="F47" s="179"/>
      <c r="G47" s="12" t="s">
        <v>4</v>
      </c>
    </row>
    <row r="48" spans="1:8" ht="12.6" customHeight="1" x14ac:dyDescent="0.25">
      <c r="A48" s="13"/>
      <c r="B48" s="14"/>
      <c r="C48" s="13"/>
      <c r="D48" s="13" t="s">
        <v>6</v>
      </c>
      <c r="E48" s="13" t="s">
        <v>7</v>
      </c>
      <c r="F48" s="13" t="s">
        <v>8</v>
      </c>
      <c r="G48" s="13" t="s">
        <v>9</v>
      </c>
    </row>
    <row r="49" spans="1:8" x14ac:dyDescent="0.25">
      <c r="A49" s="15">
        <v>1</v>
      </c>
      <c r="B49" s="79">
        <v>2</v>
      </c>
      <c r="C49" s="80">
        <v>3</v>
      </c>
      <c r="D49" s="88">
        <v>4</v>
      </c>
      <c r="E49" s="88">
        <v>5</v>
      </c>
      <c r="F49" s="88">
        <v>6</v>
      </c>
      <c r="G49" s="11">
        <v>7</v>
      </c>
    </row>
    <row r="50" spans="1:8" ht="15.75" x14ac:dyDescent="0.25">
      <c r="A50" s="17"/>
      <c r="B50" s="17"/>
      <c r="C50" s="18"/>
      <c r="D50" s="180" t="s">
        <v>10</v>
      </c>
      <c r="E50" s="180"/>
      <c r="F50" s="19"/>
      <c r="G50" s="66"/>
    </row>
    <row r="51" spans="1:8" x14ac:dyDescent="0.25">
      <c r="A51" s="160" t="s">
        <v>68</v>
      </c>
      <c r="B51" s="161" t="s">
        <v>69</v>
      </c>
      <c r="C51" s="162">
        <v>20</v>
      </c>
      <c r="D51" s="97">
        <v>0.16</v>
      </c>
      <c r="E51" s="97">
        <v>0.02</v>
      </c>
      <c r="F51" s="163">
        <v>0.38</v>
      </c>
      <c r="G51" s="97">
        <v>2.4</v>
      </c>
    </row>
    <row r="52" spans="1:8" s="75" customFormat="1" ht="39" customHeight="1" x14ac:dyDescent="0.25">
      <c r="A52" s="123" t="s">
        <v>43</v>
      </c>
      <c r="B52" s="119" t="s">
        <v>64</v>
      </c>
      <c r="C52" s="120" t="s">
        <v>67</v>
      </c>
      <c r="D52" s="121">
        <v>8.1920000000000002</v>
      </c>
      <c r="E52" s="121">
        <v>5.76</v>
      </c>
      <c r="F52" s="121">
        <v>8.25</v>
      </c>
      <c r="G52" s="122">
        <v>144.72</v>
      </c>
      <c r="H52" s="101"/>
    </row>
    <row r="53" spans="1:8" s="75" customFormat="1" ht="22.5" customHeight="1" x14ac:dyDescent="0.25">
      <c r="A53" s="124" t="s">
        <v>44</v>
      </c>
      <c r="B53" s="125" t="s">
        <v>45</v>
      </c>
      <c r="C53" s="159">
        <v>150</v>
      </c>
      <c r="D53" s="126">
        <v>5.73</v>
      </c>
      <c r="E53" s="127">
        <v>6.07</v>
      </c>
      <c r="F53" s="129">
        <v>31.98</v>
      </c>
      <c r="G53" s="127">
        <v>205.5</v>
      </c>
      <c r="H53" s="101"/>
    </row>
    <row r="54" spans="1:8" s="75" customFormat="1" ht="22.5" customHeight="1" x14ac:dyDescent="0.25">
      <c r="A54" s="92" t="s">
        <v>37</v>
      </c>
      <c r="B54" s="93" t="s">
        <v>73</v>
      </c>
      <c r="C54" s="99">
        <v>200</v>
      </c>
      <c r="D54" s="99">
        <v>7.0000000000000007E-2</v>
      </c>
      <c r="E54" s="99">
        <v>0.02</v>
      </c>
      <c r="F54" s="100">
        <v>15</v>
      </c>
      <c r="G54" s="99">
        <v>60</v>
      </c>
      <c r="H54" s="103"/>
    </row>
    <row r="55" spans="1:8" s="75" customFormat="1" ht="18.600000000000001" customHeight="1" x14ac:dyDescent="0.25">
      <c r="A55" s="95" t="s">
        <v>38</v>
      </c>
      <c r="B55" s="96" t="s">
        <v>39</v>
      </c>
      <c r="C55" s="97">
        <v>20</v>
      </c>
      <c r="D55" s="98">
        <v>1.54</v>
      </c>
      <c r="E55" s="98">
        <v>0.48</v>
      </c>
      <c r="F55" s="98">
        <v>10.68</v>
      </c>
      <c r="G55" s="98">
        <v>53.2</v>
      </c>
    </row>
    <row r="56" spans="1:8" ht="15.75" x14ac:dyDescent="0.25">
      <c r="A56" s="36"/>
      <c r="B56" s="37" t="s">
        <v>12</v>
      </c>
      <c r="C56" s="23">
        <f>C55+C54+C53+C51+80</f>
        <v>470</v>
      </c>
      <c r="D56" s="113">
        <f>SUM(D52:D55)</f>
        <v>15.532</v>
      </c>
      <c r="E56" s="113">
        <f>SUM(E52:E55)</f>
        <v>12.33</v>
      </c>
      <c r="F56" s="114">
        <f>SUM(F52:F55)</f>
        <v>65.91</v>
      </c>
      <c r="G56" s="113">
        <f>SUM(G52:G55)</f>
        <v>463.42</v>
      </c>
    </row>
    <row r="57" spans="1:8" ht="18" customHeight="1" x14ac:dyDescent="0.25">
      <c r="A57" s="38"/>
      <c r="B57" s="39"/>
      <c r="C57" s="25"/>
      <c r="D57" s="25"/>
      <c r="E57" s="25"/>
      <c r="F57" s="25"/>
      <c r="G57" s="25"/>
    </row>
    <row r="58" spans="1:8" ht="18" customHeight="1" x14ac:dyDescent="0.25">
      <c r="A58" s="173"/>
      <c r="B58" s="173"/>
      <c r="C58" s="173"/>
      <c r="D58" s="173"/>
      <c r="E58" s="173"/>
      <c r="F58" s="173"/>
      <c r="G58" s="173"/>
    </row>
    <row r="59" spans="1:8" ht="18" customHeight="1" x14ac:dyDescent="0.25">
      <c r="A59" s="9"/>
      <c r="B59" s="9"/>
      <c r="C59" s="9"/>
      <c r="D59" s="9"/>
      <c r="E59" s="86" t="s">
        <v>24</v>
      </c>
      <c r="F59" s="9"/>
      <c r="G59" s="9"/>
    </row>
    <row r="60" spans="1:8" x14ac:dyDescent="0.25">
      <c r="A60" s="10" t="s">
        <v>0</v>
      </c>
      <c r="B60" s="11" t="s">
        <v>1</v>
      </c>
      <c r="C60" s="12" t="s">
        <v>2</v>
      </c>
      <c r="D60" s="177" t="s">
        <v>3</v>
      </c>
      <c r="E60" s="178"/>
      <c r="F60" s="179"/>
      <c r="G60" s="12" t="s">
        <v>4</v>
      </c>
    </row>
    <row r="61" spans="1:8" x14ac:dyDescent="0.25">
      <c r="A61" s="13" t="s">
        <v>5</v>
      </c>
      <c r="B61" s="14"/>
      <c r="C61" s="13"/>
      <c r="D61" s="13" t="s">
        <v>6</v>
      </c>
      <c r="E61" s="13" t="s">
        <v>7</v>
      </c>
      <c r="F61" s="13" t="s">
        <v>8</v>
      </c>
      <c r="G61" s="117" t="s">
        <v>9</v>
      </c>
    </row>
    <row r="62" spans="1:8" x14ac:dyDescent="0.25">
      <c r="A62" s="15">
        <v>1</v>
      </c>
      <c r="B62" s="79">
        <v>2</v>
      </c>
      <c r="C62" s="80">
        <v>3</v>
      </c>
      <c r="D62" s="88">
        <v>4</v>
      </c>
      <c r="E62" s="88">
        <v>5</v>
      </c>
      <c r="F62" s="88">
        <v>6</v>
      </c>
      <c r="G62" s="66">
        <v>7</v>
      </c>
    </row>
    <row r="63" spans="1:8" ht="15.75" x14ac:dyDescent="0.25">
      <c r="A63" s="17"/>
      <c r="B63" s="17"/>
      <c r="C63" s="18"/>
      <c r="D63" s="180" t="s">
        <v>11</v>
      </c>
      <c r="E63" s="180"/>
      <c r="F63" s="19"/>
      <c r="G63" s="66"/>
      <c r="H63" s="102"/>
    </row>
    <row r="64" spans="1:8" ht="23.25" customHeight="1" x14ac:dyDescent="0.25">
      <c r="A64" s="139" t="s">
        <v>62</v>
      </c>
      <c r="B64" s="90" t="s">
        <v>63</v>
      </c>
      <c r="C64" s="156">
        <v>200</v>
      </c>
      <c r="D64" s="140">
        <v>16.89</v>
      </c>
      <c r="E64" s="140">
        <v>9.86</v>
      </c>
      <c r="F64" s="140">
        <v>34.090000000000003</v>
      </c>
      <c r="G64" s="140">
        <v>302.66000000000003</v>
      </c>
      <c r="H64" s="102"/>
    </row>
    <row r="65" spans="1:8" ht="21.75" customHeight="1" x14ac:dyDescent="0.25">
      <c r="A65" s="92" t="s">
        <v>70</v>
      </c>
      <c r="B65" s="93" t="s">
        <v>71</v>
      </c>
      <c r="C65" s="99">
        <v>20</v>
      </c>
      <c r="D65" s="99">
        <v>0.28000000000000003</v>
      </c>
      <c r="E65" s="99">
        <v>1.2</v>
      </c>
      <c r="F65" s="99">
        <v>1.65</v>
      </c>
      <c r="G65" s="99">
        <v>18.559999999999999</v>
      </c>
      <c r="H65" s="102"/>
    </row>
    <row r="66" spans="1:8" ht="22.5" customHeight="1" x14ac:dyDescent="0.25">
      <c r="A66" s="95" t="s">
        <v>38</v>
      </c>
      <c r="B66" s="96" t="s">
        <v>39</v>
      </c>
      <c r="C66" s="97">
        <v>20</v>
      </c>
      <c r="D66" s="98">
        <v>1.54</v>
      </c>
      <c r="E66" s="98">
        <v>0.48</v>
      </c>
      <c r="F66" s="98">
        <v>10.68</v>
      </c>
      <c r="G66" s="98">
        <v>53.2</v>
      </c>
    </row>
    <row r="67" spans="1:8" ht="21.75" customHeight="1" x14ac:dyDescent="0.25">
      <c r="A67" s="92" t="s">
        <v>37</v>
      </c>
      <c r="B67" s="128" t="s">
        <v>46</v>
      </c>
      <c r="C67" s="99">
        <v>200</v>
      </c>
      <c r="D67" s="99">
        <v>7.0000000000000007E-2</v>
      </c>
      <c r="E67" s="99">
        <v>0.02</v>
      </c>
      <c r="F67" s="99">
        <v>15</v>
      </c>
      <c r="G67" s="99">
        <v>60</v>
      </c>
      <c r="H67" s="103"/>
    </row>
    <row r="68" spans="1:8" ht="14.1" customHeight="1" x14ac:dyDescent="0.25">
      <c r="A68" s="36"/>
      <c r="B68" s="37" t="s">
        <v>12</v>
      </c>
      <c r="C68" s="40">
        <f>SUM(C64:C67)</f>
        <v>440</v>
      </c>
      <c r="D68" s="113">
        <f>SUM(D64:D67)</f>
        <v>18.78</v>
      </c>
      <c r="E68" s="113">
        <f>SUM(E64:E67)</f>
        <v>11.559999999999999</v>
      </c>
      <c r="F68" s="113">
        <f>SUM(F64:F67)</f>
        <v>61.42</v>
      </c>
      <c r="G68" s="114">
        <f>SUM(G64:G67)</f>
        <v>434.42</v>
      </c>
      <c r="H68" s="102"/>
    </row>
    <row r="69" spans="1:8" ht="14.45" customHeight="1" x14ac:dyDescent="0.25">
      <c r="A69" s="24"/>
      <c r="B69" s="72"/>
      <c r="C69" s="73"/>
      <c r="D69" s="74"/>
      <c r="E69" s="74"/>
      <c r="F69" s="74"/>
      <c r="G69" s="74"/>
    </row>
    <row r="70" spans="1:8" ht="14.45" customHeight="1" x14ac:dyDescent="0.25">
      <c r="A70" s="24"/>
      <c r="B70" s="72"/>
      <c r="C70" s="73"/>
      <c r="D70" s="74"/>
      <c r="E70" s="74"/>
      <c r="F70" s="74"/>
      <c r="G70" s="74"/>
    </row>
    <row r="71" spans="1:8" ht="14.45" customHeight="1" x14ac:dyDescent="0.25">
      <c r="A71" s="24"/>
      <c r="B71" s="72"/>
      <c r="C71" s="73"/>
      <c r="D71" s="74"/>
      <c r="E71" s="74"/>
      <c r="F71" s="74"/>
      <c r="G71" s="74"/>
    </row>
    <row r="72" spans="1:8" ht="14.45" customHeight="1" x14ac:dyDescent="0.25">
      <c r="A72" s="24"/>
      <c r="B72" s="72"/>
      <c r="C72" s="73"/>
      <c r="D72" s="74"/>
      <c r="E72" s="74"/>
      <c r="F72" s="74"/>
      <c r="G72" s="74"/>
    </row>
    <row r="73" spans="1:8" x14ac:dyDescent="0.25">
      <c r="A73" s="173"/>
      <c r="B73" s="173"/>
      <c r="C73" s="173"/>
      <c r="D73" s="173"/>
      <c r="E73" s="173"/>
      <c r="F73" s="173"/>
      <c r="G73" s="173"/>
    </row>
    <row r="74" spans="1:8" ht="20.25" customHeight="1" x14ac:dyDescent="0.25">
      <c r="A74" s="32"/>
      <c r="B74" s="32"/>
      <c r="C74" s="33"/>
      <c r="D74" s="35"/>
      <c r="E74" s="34" t="s">
        <v>25</v>
      </c>
      <c r="F74" s="35"/>
      <c r="G74" s="35"/>
    </row>
    <row r="75" spans="1:8" ht="14.45" customHeight="1" x14ac:dyDescent="0.25">
      <c r="A75" s="10" t="s">
        <v>0</v>
      </c>
      <c r="B75" s="11" t="s">
        <v>1</v>
      </c>
      <c r="C75" s="12" t="s">
        <v>2</v>
      </c>
      <c r="D75" s="177" t="s">
        <v>3</v>
      </c>
      <c r="E75" s="178"/>
      <c r="F75" s="179"/>
      <c r="G75" s="12" t="s">
        <v>4</v>
      </c>
    </row>
    <row r="76" spans="1:8" x14ac:dyDescent="0.25">
      <c r="A76" s="13" t="s">
        <v>5</v>
      </c>
      <c r="B76" s="14"/>
      <c r="C76" s="13"/>
      <c r="D76" s="13" t="s">
        <v>6</v>
      </c>
      <c r="E76" s="13" t="s">
        <v>7</v>
      </c>
      <c r="F76" s="13" t="s">
        <v>8</v>
      </c>
      <c r="G76" s="13" t="s">
        <v>9</v>
      </c>
    </row>
    <row r="77" spans="1:8" x14ac:dyDescent="0.25">
      <c r="A77" s="15">
        <v>1</v>
      </c>
      <c r="B77" s="79">
        <v>2</v>
      </c>
      <c r="C77" s="80">
        <v>3</v>
      </c>
      <c r="D77" s="88">
        <v>4</v>
      </c>
      <c r="E77" s="88">
        <v>5</v>
      </c>
      <c r="F77" s="88">
        <v>6</v>
      </c>
      <c r="G77" s="16">
        <v>7</v>
      </c>
    </row>
    <row r="78" spans="1:8" ht="15.75" x14ac:dyDescent="0.25">
      <c r="A78" s="17"/>
      <c r="B78" s="17"/>
      <c r="C78" s="18"/>
      <c r="D78" s="180" t="s">
        <v>10</v>
      </c>
      <c r="E78" s="180"/>
      <c r="F78" s="19"/>
      <c r="G78" s="20"/>
    </row>
    <row r="79" spans="1:8" ht="19.5" customHeight="1" x14ac:dyDescent="0.25">
      <c r="A79" s="132" t="s">
        <v>47</v>
      </c>
      <c r="B79" s="135" t="s">
        <v>48</v>
      </c>
      <c r="C79" s="133">
        <v>90</v>
      </c>
      <c r="D79" s="133">
        <v>13.095000000000001</v>
      </c>
      <c r="E79" s="133">
        <v>15.11</v>
      </c>
      <c r="F79" s="133">
        <v>2.6</v>
      </c>
      <c r="G79" s="134">
        <v>198.9</v>
      </c>
    </row>
    <row r="80" spans="1:8" s="75" customFormat="1" ht="19.5" customHeight="1" x14ac:dyDescent="0.25">
      <c r="A80" s="118" t="s">
        <v>49</v>
      </c>
      <c r="B80" s="136" t="s">
        <v>50</v>
      </c>
      <c r="C80" s="137">
        <v>120</v>
      </c>
      <c r="D80" s="118">
        <v>2.4500000000000002</v>
      </c>
      <c r="E80" s="118">
        <v>3.84</v>
      </c>
      <c r="F80" s="118">
        <v>16.350000000000001</v>
      </c>
      <c r="G80" s="118">
        <v>109.8</v>
      </c>
    </row>
    <row r="81" spans="1:7" s="75" customFormat="1" ht="19.5" customHeight="1" x14ac:dyDescent="0.25">
      <c r="A81" s="92" t="s">
        <v>41</v>
      </c>
      <c r="B81" s="93" t="s">
        <v>42</v>
      </c>
      <c r="C81" s="94">
        <v>200</v>
      </c>
      <c r="D81" s="94">
        <v>0.13</v>
      </c>
      <c r="E81" s="94">
        <v>0.02</v>
      </c>
      <c r="F81" s="105">
        <v>15.2</v>
      </c>
      <c r="G81" s="94">
        <v>62</v>
      </c>
    </row>
    <row r="82" spans="1:7" ht="22.5" customHeight="1" x14ac:dyDescent="0.25">
      <c r="A82" s="95" t="s">
        <v>38</v>
      </c>
      <c r="B82" s="96" t="s">
        <v>39</v>
      </c>
      <c r="C82" s="97">
        <v>20</v>
      </c>
      <c r="D82" s="98">
        <v>1.54</v>
      </c>
      <c r="E82" s="98">
        <v>0.48</v>
      </c>
      <c r="F82" s="98">
        <v>10.68</v>
      </c>
      <c r="G82" s="98">
        <v>53.2</v>
      </c>
    </row>
    <row r="83" spans="1:7" ht="15.75" x14ac:dyDescent="0.25">
      <c r="A83" s="41"/>
      <c r="B83" s="37" t="s">
        <v>12</v>
      </c>
      <c r="C83" s="23">
        <f>SUM(C79:C82)</f>
        <v>430</v>
      </c>
      <c r="D83" s="113">
        <f>SUM(D79:D82)</f>
        <v>17.215000000000003</v>
      </c>
      <c r="E83" s="113">
        <f>SUM(E79:E82)</f>
        <v>19.45</v>
      </c>
      <c r="F83" s="113">
        <f>SUM(F79:F82)</f>
        <v>44.830000000000005</v>
      </c>
      <c r="G83" s="113">
        <f>SUM(G79:G82)</f>
        <v>423.9</v>
      </c>
    </row>
    <row r="84" spans="1:7" ht="12" customHeight="1" x14ac:dyDescent="0.25">
      <c r="A84" s="42"/>
      <c r="B84" s="43"/>
      <c r="C84" s="44"/>
      <c r="D84" s="45"/>
      <c r="E84" s="45"/>
      <c r="F84" s="45"/>
      <c r="G84" s="45"/>
    </row>
    <row r="85" spans="1:7" ht="12" customHeight="1" x14ac:dyDescent="0.25">
      <c r="A85" s="42"/>
      <c r="B85" s="43"/>
      <c r="C85" s="44"/>
      <c r="D85" s="45"/>
      <c r="E85" s="45"/>
      <c r="F85" s="45"/>
      <c r="G85" s="45"/>
    </row>
    <row r="86" spans="1:7" ht="12" customHeight="1" x14ac:dyDescent="0.25">
      <c r="A86" s="42"/>
      <c r="B86" s="43"/>
      <c r="C86" s="44"/>
      <c r="D86" s="45"/>
      <c r="E86" s="45"/>
      <c r="F86" s="45"/>
      <c r="G86" s="45"/>
    </row>
    <row r="87" spans="1:7" ht="12" customHeight="1" x14ac:dyDescent="0.25">
      <c r="A87" s="42"/>
      <c r="B87" s="43"/>
      <c r="C87" s="44"/>
      <c r="D87" s="45"/>
      <c r="E87" s="45"/>
      <c r="F87" s="45"/>
      <c r="G87" s="45"/>
    </row>
    <row r="88" spans="1:7" ht="12" customHeight="1" x14ac:dyDescent="0.25">
      <c r="A88" s="42"/>
      <c r="B88" s="43"/>
      <c r="C88" s="44"/>
      <c r="D88" s="45"/>
      <c r="E88" s="45"/>
      <c r="F88" s="45"/>
      <c r="G88" s="45"/>
    </row>
    <row r="89" spans="1:7" x14ac:dyDescent="0.25">
      <c r="A89" s="173"/>
      <c r="B89" s="173"/>
      <c r="C89" s="173"/>
      <c r="D89" s="173"/>
      <c r="E89" s="173"/>
      <c r="F89" s="173"/>
      <c r="G89" s="173"/>
    </row>
    <row r="90" spans="1:7" ht="15.75" x14ac:dyDescent="0.25">
      <c r="A90" s="9"/>
      <c r="B90" s="9"/>
      <c r="C90" s="9"/>
      <c r="D90" s="9"/>
      <c r="E90" s="86" t="s">
        <v>26</v>
      </c>
      <c r="F90" s="9"/>
      <c r="G90" s="9"/>
    </row>
    <row r="91" spans="1:7" x14ac:dyDescent="0.25">
      <c r="A91" s="46" t="s">
        <v>0</v>
      </c>
      <c r="B91" s="47" t="s">
        <v>1</v>
      </c>
      <c r="C91" s="28" t="s">
        <v>2</v>
      </c>
      <c r="D91" s="177" t="s">
        <v>3</v>
      </c>
      <c r="E91" s="178"/>
      <c r="F91" s="179"/>
      <c r="G91" s="28" t="s">
        <v>4</v>
      </c>
    </row>
    <row r="92" spans="1:7" x14ac:dyDescent="0.25">
      <c r="A92" s="48" t="s">
        <v>5</v>
      </c>
      <c r="B92" s="14"/>
      <c r="C92" s="13"/>
      <c r="D92" s="13" t="s">
        <v>6</v>
      </c>
      <c r="E92" s="13" t="s">
        <v>7</v>
      </c>
      <c r="F92" s="13" t="s">
        <v>8</v>
      </c>
      <c r="G92" s="13" t="s">
        <v>9</v>
      </c>
    </row>
    <row r="93" spans="1:7" x14ac:dyDescent="0.25">
      <c r="A93" s="49">
        <v>1</v>
      </c>
      <c r="B93" s="50">
        <v>2</v>
      </c>
      <c r="C93" s="51">
        <v>3</v>
      </c>
      <c r="D93" s="50">
        <v>4</v>
      </c>
      <c r="E93" s="50">
        <v>5</v>
      </c>
      <c r="F93" s="50">
        <v>6</v>
      </c>
      <c r="G93" s="52">
        <v>7</v>
      </c>
    </row>
    <row r="94" spans="1:7" ht="15.75" x14ac:dyDescent="0.25">
      <c r="A94" s="17"/>
      <c r="B94" s="17"/>
      <c r="C94" s="18"/>
      <c r="D94" s="180" t="s">
        <v>10</v>
      </c>
      <c r="E94" s="180"/>
      <c r="F94" s="19"/>
      <c r="G94" s="20"/>
    </row>
    <row r="95" spans="1:7" x14ac:dyDescent="0.25">
      <c r="A95" s="89" t="s">
        <v>57</v>
      </c>
      <c r="B95" s="90" t="s">
        <v>58</v>
      </c>
      <c r="C95" s="89">
        <v>180</v>
      </c>
      <c r="D95" s="91">
        <v>15.12</v>
      </c>
      <c r="E95" s="91">
        <v>26.64</v>
      </c>
      <c r="F95" s="91">
        <v>20.7</v>
      </c>
      <c r="G95" s="91">
        <v>383.76</v>
      </c>
    </row>
    <row r="96" spans="1:7" s="75" customFormat="1" ht="18.600000000000001" customHeight="1" x14ac:dyDescent="0.25">
      <c r="A96" s="92" t="s">
        <v>37</v>
      </c>
      <c r="B96" s="93" t="s">
        <v>74</v>
      </c>
      <c r="C96" s="99">
        <v>200</v>
      </c>
      <c r="D96" s="99">
        <v>7.0000000000000007E-2</v>
      </c>
      <c r="E96" s="99">
        <v>0.02</v>
      </c>
      <c r="F96" s="100">
        <v>15</v>
      </c>
      <c r="G96" s="99">
        <v>60</v>
      </c>
    </row>
    <row r="97" spans="1:8" ht="18.600000000000001" customHeight="1" x14ac:dyDescent="0.25">
      <c r="A97" s="95" t="s">
        <v>38</v>
      </c>
      <c r="B97" s="96" t="s">
        <v>39</v>
      </c>
      <c r="C97" s="97">
        <v>20</v>
      </c>
      <c r="D97" s="98">
        <v>1.54</v>
      </c>
      <c r="E97" s="98">
        <v>0.48</v>
      </c>
      <c r="F97" s="98">
        <v>10.68</v>
      </c>
      <c r="G97" s="98">
        <v>53.2</v>
      </c>
    </row>
    <row r="98" spans="1:8" s="75" customFormat="1" ht="18.600000000000001" customHeight="1" x14ac:dyDescent="0.25">
      <c r="A98" s="21"/>
      <c r="B98" s="22" t="s">
        <v>12</v>
      </c>
      <c r="C98" s="23">
        <f>SUM(C95:C97)</f>
        <v>400</v>
      </c>
      <c r="D98" s="113">
        <f>SUM(D95:D97)</f>
        <v>16.73</v>
      </c>
      <c r="E98" s="113">
        <f>SUM(E95:E97)</f>
        <v>27.14</v>
      </c>
      <c r="F98" s="114">
        <f>SUM(F95:F97)</f>
        <v>46.38</v>
      </c>
      <c r="G98" s="113">
        <f>SUM(G95:G97)</f>
        <v>496.96</v>
      </c>
    </row>
    <row r="99" spans="1:8" ht="15" customHeight="1" x14ac:dyDescent="0.25">
      <c r="A99" s="97"/>
      <c r="B99" s="130"/>
      <c r="C99" s="138"/>
      <c r="D99" s="138"/>
      <c r="E99" s="138"/>
      <c r="F99" s="138"/>
      <c r="G99" s="138"/>
    </row>
    <row r="100" spans="1:8" ht="24.6" customHeight="1" x14ac:dyDescent="0.25">
      <c r="A100" s="24"/>
      <c r="B100" s="72"/>
      <c r="C100" s="73"/>
      <c r="D100" s="74"/>
      <c r="E100" s="74"/>
      <c r="F100" s="74"/>
      <c r="G100" s="74"/>
    </row>
    <row r="101" spans="1:8" ht="24.6" customHeight="1" x14ac:dyDescent="0.25">
      <c r="A101" s="24"/>
      <c r="B101" s="72"/>
      <c r="C101" s="73"/>
      <c r="D101" s="74"/>
      <c r="E101" s="74"/>
      <c r="F101" s="74"/>
      <c r="G101" s="74"/>
    </row>
    <row r="102" spans="1:8" ht="24.6" customHeight="1" x14ac:dyDescent="0.25">
      <c r="A102" s="24"/>
      <c r="B102" s="72"/>
      <c r="C102" s="73"/>
      <c r="D102" s="74"/>
      <c r="E102" s="74"/>
      <c r="F102" s="74"/>
      <c r="G102" s="74"/>
    </row>
    <row r="103" spans="1:8" ht="24.6" customHeight="1" x14ac:dyDescent="0.25">
      <c r="A103" s="24"/>
      <c r="B103" s="72"/>
      <c r="C103" s="73"/>
      <c r="D103" s="74"/>
      <c r="E103" s="74"/>
      <c r="F103" s="74"/>
      <c r="G103" s="74"/>
    </row>
    <row r="104" spans="1:8" ht="21" customHeight="1" x14ac:dyDescent="0.25">
      <c r="A104" s="24"/>
      <c r="B104" s="72"/>
      <c r="C104" s="73"/>
      <c r="D104" s="74"/>
      <c r="E104" s="74"/>
      <c r="F104" s="74"/>
      <c r="G104" s="74"/>
    </row>
    <row r="105" spans="1:8" ht="31.5" customHeight="1" x14ac:dyDescent="0.25">
      <c r="A105" s="24"/>
      <c r="B105" s="72"/>
      <c r="C105" s="73"/>
      <c r="D105" s="74"/>
      <c r="E105" s="74"/>
      <c r="F105" s="74"/>
      <c r="G105" s="74"/>
    </row>
    <row r="106" spans="1:8" x14ac:dyDescent="0.25">
      <c r="A106" s="173"/>
      <c r="B106" s="173"/>
      <c r="C106" s="173"/>
      <c r="D106" s="173"/>
      <c r="E106" s="173"/>
      <c r="F106" s="173"/>
      <c r="G106" s="173"/>
    </row>
    <row r="107" spans="1:8" ht="15.75" x14ac:dyDescent="0.25">
      <c r="A107" s="9"/>
      <c r="B107" s="9"/>
      <c r="C107" s="9"/>
      <c r="D107" s="9"/>
      <c r="E107" s="86" t="s">
        <v>27</v>
      </c>
      <c r="F107" s="9"/>
      <c r="G107" s="9"/>
    </row>
    <row r="108" spans="1:8" ht="17.100000000000001" customHeight="1" x14ac:dyDescent="0.25">
      <c r="A108" s="46" t="s">
        <v>0</v>
      </c>
      <c r="B108" s="47" t="s">
        <v>1</v>
      </c>
      <c r="C108" s="28" t="s">
        <v>2</v>
      </c>
      <c r="D108" s="177" t="s">
        <v>3</v>
      </c>
      <c r="E108" s="178"/>
      <c r="F108" s="178"/>
      <c r="G108" s="66" t="s">
        <v>4</v>
      </c>
    </row>
    <row r="109" spans="1:8" x14ac:dyDescent="0.25">
      <c r="A109" s="54" t="s">
        <v>5</v>
      </c>
      <c r="B109" s="55"/>
      <c r="C109" s="56"/>
      <c r="D109" s="56" t="s">
        <v>6</v>
      </c>
      <c r="E109" s="56" t="s">
        <v>7</v>
      </c>
      <c r="F109" s="57" t="s">
        <v>8</v>
      </c>
      <c r="G109" s="66" t="s">
        <v>9</v>
      </c>
    </row>
    <row r="110" spans="1:8" x14ac:dyDescent="0.25">
      <c r="A110" s="54">
        <v>1</v>
      </c>
      <c r="B110" s="57">
        <v>2</v>
      </c>
      <c r="C110" s="58">
        <v>3</v>
      </c>
      <c r="D110" s="57">
        <v>4</v>
      </c>
      <c r="E110" s="57">
        <v>5</v>
      </c>
      <c r="F110" s="57">
        <v>6</v>
      </c>
      <c r="G110" s="66">
        <v>7</v>
      </c>
    </row>
    <row r="111" spans="1:8" ht="15" customHeight="1" x14ac:dyDescent="0.25">
      <c r="A111" s="17"/>
      <c r="B111" s="17"/>
      <c r="C111" s="18"/>
      <c r="D111" s="180" t="s">
        <v>10</v>
      </c>
      <c r="E111" s="180"/>
      <c r="F111" s="19"/>
      <c r="G111" s="66"/>
      <c r="H111" s="102"/>
    </row>
    <row r="112" spans="1:8" ht="19.5" customHeight="1" x14ac:dyDescent="0.25">
      <c r="A112" s="89" t="s">
        <v>59</v>
      </c>
      <c r="B112" s="141" t="s">
        <v>60</v>
      </c>
      <c r="C112" s="139" t="s">
        <v>72</v>
      </c>
      <c r="D112" s="140">
        <v>4.51</v>
      </c>
      <c r="E112" s="140">
        <v>9.6199999999999992</v>
      </c>
      <c r="F112" s="142">
        <v>2.0499999999999998</v>
      </c>
      <c r="G112" s="140">
        <v>113.75</v>
      </c>
      <c r="H112" s="143"/>
    </row>
    <row r="113" spans="1:8" ht="19.5" customHeight="1" x14ac:dyDescent="0.25">
      <c r="A113" s="124" t="s">
        <v>44</v>
      </c>
      <c r="B113" s="125" t="s">
        <v>45</v>
      </c>
      <c r="C113" s="159">
        <v>150</v>
      </c>
      <c r="D113" s="126">
        <v>5.73</v>
      </c>
      <c r="E113" s="127">
        <v>6.07</v>
      </c>
      <c r="F113" s="129">
        <v>31.98</v>
      </c>
      <c r="G113" s="127">
        <v>205.5</v>
      </c>
      <c r="H113" s="143"/>
    </row>
    <row r="114" spans="1:8" ht="19.5" customHeight="1" x14ac:dyDescent="0.25">
      <c r="A114" s="92" t="s">
        <v>40</v>
      </c>
      <c r="B114" s="93" t="s">
        <v>61</v>
      </c>
      <c r="C114" s="99">
        <v>20</v>
      </c>
      <c r="D114" s="99">
        <v>0.27</v>
      </c>
      <c r="E114" s="99">
        <v>0.26</v>
      </c>
      <c r="F114" s="99">
        <v>1.7</v>
      </c>
      <c r="G114" s="99">
        <v>17.329999999999998</v>
      </c>
      <c r="H114" s="131"/>
    </row>
    <row r="115" spans="1:8" s="75" customFormat="1" ht="19.5" customHeight="1" x14ac:dyDescent="0.25">
      <c r="A115" s="95" t="s">
        <v>38</v>
      </c>
      <c r="B115" s="96" t="s">
        <v>39</v>
      </c>
      <c r="C115" s="97">
        <v>20</v>
      </c>
      <c r="D115" s="98">
        <v>1.54</v>
      </c>
      <c r="E115" s="98">
        <v>0.48</v>
      </c>
      <c r="F115" s="98">
        <v>10.68</v>
      </c>
      <c r="G115" s="98">
        <v>53.2</v>
      </c>
      <c r="H115" s="104"/>
    </row>
    <row r="116" spans="1:8" ht="20.25" customHeight="1" x14ac:dyDescent="0.25">
      <c r="A116" s="92" t="s">
        <v>41</v>
      </c>
      <c r="B116" s="93" t="s">
        <v>42</v>
      </c>
      <c r="C116" s="94">
        <v>200</v>
      </c>
      <c r="D116" s="94">
        <v>0.13</v>
      </c>
      <c r="E116" s="94">
        <v>0.02</v>
      </c>
      <c r="F116" s="105">
        <v>15.2</v>
      </c>
      <c r="G116" s="94">
        <v>62</v>
      </c>
      <c r="H116" s="116"/>
    </row>
    <row r="117" spans="1:8" x14ac:dyDescent="0.25">
      <c r="A117" s="97"/>
      <c r="B117" s="130" t="s">
        <v>12</v>
      </c>
      <c r="C117" s="144">
        <f>C116+C115+C114+C113+70</f>
        <v>460</v>
      </c>
      <c r="D117" s="144">
        <f>SUM(D112:D116)</f>
        <v>12.180000000000001</v>
      </c>
      <c r="E117" s="144">
        <f t="shared" ref="E117:G117" si="1">SUM(E112:E116)</f>
        <v>16.45</v>
      </c>
      <c r="F117" s="145">
        <f t="shared" si="1"/>
        <v>61.61</v>
      </c>
      <c r="G117" s="144">
        <f t="shared" si="1"/>
        <v>451.78</v>
      </c>
      <c r="H117" s="146"/>
    </row>
    <row r="118" spans="1:8" ht="11.45" customHeight="1" x14ac:dyDescent="0.25">
      <c r="A118" s="24"/>
      <c r="B118" s="39"/>
      <c r="C118" s="25"/>
      <c r="D118" s="25"/>
      <c r="E118" s="25"/>
      <c r="F118" s="25"/>
      <c r="G118" s="25"/>
    </row>
    <row r="119" spans="1:8" ht="11.45" customHeight="1" x14ac:dyDescent="0.25">
      <c r="A119" s="24"/>
      <c r="B119" s="39"/>
      <c r="C119" s="25"/>
      <c r="D119" s="25"/>
      <c r="E119" s="25"/>
      <c r="F119" s="25"/>
      <c r="G119" s="25"/>
    </row>
    <row r="120" spans="1:8" ht="11.45" customHeight="1" x14ac:dyDescent="0.25">
      <c r="A120" s="24"/>
      <c r="B120" s="39"/>
      <c r="C120" s="25"/>
      <c r="D120" s="25"/>
      <c r="E120" s="25"/>
      <c r="F120" s="25"/>
      <c r="G120" s="25"/>
    </row>
    <row r="121" spans="1:8" ht="11.45" customHeight="1" x14ac:dyDescent="0.25">
      <c r="A121" s="24"/>
      <c r="B121" s="39"/>
      <c r="C121" s="25"/>
      <c r="D121" s="25"/>
      <c r="E121" s="25"/>
      <c r="F121" s="25"/>
      <c r="G121" s="25"/>
    </row>
    <row r="122" spans="1:8" ht="11.45" customHeight="1" x14ac:dyDescent="0.25">
      <c r="A122" s="24"/>
      <c r="B122" s="39"/>
      <c r="C122" s="25"/>
      <c r="D122" s="25"/>
      <c r="E122" s="25"/>
      <c r="F122" s="25"/>
      <c r="G122" s="25"/>
    </row>
    <row r="123" spans="1:8" x14ac:dyDescent="0.25">
      <c r="A123" s="173"/>
      <c r="B123" s="173"/>
      <c r="C123" s="173"/>
      <c r="D123" s="173"/>
      <c r="E123" s="173"/>
      <c r="F123" s="173"/>
      <c r="G123" s="173"/>
    </row>
    <row r="124" spans="1:8" ht="15.75" x14ac:dyDescent="0.25">
      <c r="A124" s="9"/>
      <c r="B124" s="9"/>
      <c r="C124" s="9"/>
      <c r="D124" s="9"/>
      <c r="E124" s="59" t="s">
        <v>28</v>
      </c>
      <c r="F124" s="9"/>
      <c r="G124" s="9"/>
    </row>
    <row r="125" spans="1:8" x14ac:dyDescent="0.25">
      <c r="A125" s="10" t="s">
        <v>0</v>
      </c>
      <c r="B125" s="11" t="s">
        <v>1</v>
      </c>
      <c r="C125" s="12" t="s">
        <v>2</v>
      </c>
      <c r="D125" s="177" t="s">
        <v>3</v>
      </c>
      <c r="E125" s="178"/>
      <c r="F125" s="179"/>
      <c r="G125" s="12" t="s">
        <v>4</v>
      </c>
    </row>
    <row r="126" spans="1:8" x14ac:dyDescent="0.25">
      <c r="A126" s="13" t="s">
        <v>5</v>
      </c>
      <c r="B126" s="14"/>
      <c r="C126" s="13"/>
      <c r="D126" s="13" t="s">
        <v>6</v>
      </c>
      <c r="E126" s="13" t="s">
        <v>7</v>
      </c>
      <c r="F126" s="13" t="s">
        <v>8</v>
      </c>
      <c r="G126" s="13" t="s">
        <v>9</v>
      </c>
    </row>
    <row r="127" spans="1:8" x14ac:dyDescent="0.25">
      <c r="A127" s="15">
        <v>1</v>
      </c>
      <c r="B127" s="79">
        <v>2</v>
      </c>
      <c r="C127" s="80">
        <v>3</v>
      </c>
      <c r="D127" s="88">
        <v>4</v>
      </c>
      <c r="E127" s="88">
        <v>5</v>
      </c>
      <c r="F127" s="88">
        <v>6</v>
      </c>
      <c r="G127" s="88">
        <v>7</v>
      </c>
      <c r="H127" s="102"/>
    </row>
    <row r="128" spans="1:8" ht="15.75" x14ac:dyDescent="0.25">
      <c r="A128" s="17"/>
      <c r="B128" s="17"/>
      <c r="C128" s="18"/>
      <c r="D128" s="180" t="s">
        <v>10</v>
      </c>
      <c r="E128" s="180"/>
      <c r="F128" s="19"/>
      <c r="G128" s="60"/>
      <c r="H128" s="102"/>
    </row>
    <row r="129" spans="1:8" ht="20.100000000000001" customHeight="1" x14ac:dyDescent="0.25">
      <c r="A129" s="137" t="s">
        <v>51</v>
      </c>
      <c r="B129" s="147" t="s">
        <v>52</v>
      </c>
      <c r="C129" s="148">
        <v>200</v>
      </c>
      <c r="D129" s="137">
        <v>12.41</v>
      </c>
      <c r="E129" s="137">
        <v>13.41</v>
      </c>
      <c r="F129" s="137">
        <v>17.600000000000001</v>
      </c>
      <c r="G129" s="148">
        <v>264</v>
      </c>
      <c r="H129" s="102"/>
    </row>
    <row r="130" spans="1:8" ht="20.100000000000001" customHeight="1" x14ac:dyDescent="0.25">
      <c r="A130" s="92" t="s">
        <v>37</v>
      </c>
      <c r="B130" s="128" t="s">
        <v>46</v>
      </c>
      <c r="C130" s="99">
        <v>200</v>
      </c>
      <c r="D130" s="99">
        <v>7.0000000000000007E-2</v>
      </c>
      <c r="E130" s="99">
        <v>0.02</v>
      </c>
      <c r="F130" s="99">
        <v>15</v>
      </c>
      <c r="G130" s="99">
        <v>60</v>
      </c>
    </row>
    <row r="131" spans="1:8" s="75" customFormat="1" ht="18.600000000000001" customHeight="1" x14ac:dyDescent="0.25">
      <c r="A131" s="95" t="s">
        <v>38</v>
      </c>
      <c r="B131" s="96" t="s">
        <v>39</v>
      </c>
      <c r="C131" s="97">
        <v>20</v>
      </c>
      <c r="D131" s="98">
        <v>1.54</v>
      </c>
      <c r="E131" s="98">
        <v>0.48</v>
      </c>
      <c r="F131" s="98">
        <v>10.68</v>
      </c>
      <c r="G131" s="98">
        <v>53.2</v>
      </c>
    </row>
    <row r="132" spans="1:8" ht="19.5" customHeight="1" x14ac:dyDescent="0.25">
      <c r="A132" s="41"/>
      <c r="B132" s="37" t="s">
        <v>12</v>
      </c>
      <c r="C132" s="23">
        <f>SUM(C129:C131)</f>
        <v>420</v>
      </c>
      <c r="D132" s="113">
        <f>SUM(D129:D131)</f>
        <v>14.02</v>
      </c>
      <c r="E132" s="113">
        <f>SUM(E129:E131)</f>
        <v>13.91</v>
      </c>
      <c r="F132" s="113">
        <f>SUM(F129:F131)</f>
        <v>43.28</v>
      </c>
      <c r="G132" s="113">
        <f>SUM(G129:G131)</f>
        <v>377.2</v>
      </c>
    </row>
    <row r="133" spans="1:8" ht="22.5" customHeight="1" x14ac:dyDescent="0.25">
      <c r="A133" s="24"/>
      <c r="B133" s="72"/>
      <c r="C133" s="73"/>
      <c r="D133" s="74"/>
      <c r="E133" s="74"/>
      <c r="F133" s="74"/>
      <c r="G133" s="74"/>
    </row>
    <row r="134" spans="1:8" ht="22.5" customHeight="1" x14ac:dyDescent="0.25">
      <c r="A134" s="24"/>
      <c r="B134" s="72"/>
      <c r="C134" s="73"/>
      <c r="D134" s="74"/>
      <c r="E134" s="74"/>
      <c r="F134" s="74"/>
      <c r="G134" s="74"/>
    </row>
    <row r="135" spans="1:8" ht="22.5" customHeight="1" x14ac:dyDescent="0.25">
      <c r="A135" s="24"/>
      <c r="B135" s="72"/>
      <c r="C135" s="73"/>
      <c r="D135" s="74"/>
      <c r="E135" s="74"/>
      <c r="F135" s="74"/>
      <c r="G135" s="74"/>
    </row>
    <row r="136" spans="1:8" ht="22.5" customHeight="1" x14ac:dyDescent="0.25">
      <c r="A136" s="24"/>
      <c r="B136" s="72"/>
      <c r="C136" s="73"/>
      <c r="D136" s="74"/>
      <c r="E136" s="74"/>
      <c r="F136" s="74"/>
      <c r="G136" s="74"/>
    </row>
    <row r="137" spans="1:8" ht="22.5" customHeight="1" x14ac:dyDescent="0.25">
      <c r="A137" s="24"/>
      <c r="B137" s="72"/>
      <c r="C137" s="73"/>
      <c r="D137" s="74"/>
      <c r="E137" s="74"/>
      <c r="F137" s="74"/>
      <c r="G137" s="74"/>
    </row>
    <row r="138" spans="1:8" ht="19.5" customHeight="1" x14ac:dyDescent="0.25">
      <c r="A138" s="24"/>
      <c r="B138" s="72"/>
      <c r="C138" s="73"/>
      <c r="D138" s="74"/>
      <c r="E138" s="74"/>
      <c r="F138" s="74"/>
      <c r="G138" s="74"/>
    </row>
    <row r="139" spans="1:8" x14ac:dyDescent="0.25">
      <c r="A139" s="173"/>
      <c r="B139" s="173"/>
      <c r="C139" s="173"/>
      <c r="D139" s="173"/>
      <c r="E139" s="173"/>
      <c r="F139" s="173"/>
      <c r="G139" s="173"/>
    </row>
    <row r="140" spans="1:8" ht="15.75" x14ac:dyDescent="0.25">
      <c r="A140" s="32"/>
      <c r="B140" s="32"/>
      <c r="C140" s="33"/>
      <c r="D140" s="35"/>
      <c r="E140" s="34" t="s">
        <v>29</v>
      </c>
      <c r="F140" s="35"/>
      <c r="G140" s="35"/>
    </row>
    <row r="141" spans="1:8" x14ac:dyDescent="0.25">
      <c r="A141" s="10" t="s">
        <v>0</v>
      </c>
      <c r="B141" s="11" t="s">
        <v>1</v>
      </c>
      <c r="C141" s="12" t="s">
        <v>2</v>
      </c>
      <c r="D141" s="177" t="s">
        <v>3</v>
      </c>
      <c r="E141" s="178"/>
      <c r="F141" s="179"/>
      <c r="G141" s="12" t="s">
        <v>4</v>
      </c>
    </row>
    <row r="142" spans="1:8" x14ac:dyDescent="0.25">
      <c r="A142" s="13" t="s">
        <v>5</v>
      </c>
      <c r="B142" s="14"/>
      <c r="C142" s="13"/>
      <c r="D142" s="13" t="s">
        <v>6</v>
      </c>
      <c r="E142" s="13" t="s">
        <v>7</v>
      </c>
      <c r="F142" s="13" t="s">
        <v>8</v>
      </c>
      <c r="G142" s="14" t="s">
        <v>9</v>
      </c>
    </row>
    <row r="143" spans="1:8" x14ac:dyDescent="0.25">
      <c r="A143" s="15">
        <v>1</v>
      </c>
      <c r="B143" s="79">
        <v>2</v>
      </c>
      <c r="C143" s="80">
        <v>3</v>
      </c>
      <c r="D143" s="88">
        <v>4</v>
      </c>
      <c r="E143" s="88">
        <v>5</v>
      </c>
      <c r="F143" s="88">
        <v>6</v>
      </c>
      <c r="G143" s="11">
        <v>7</v>
      </c>
    </row>
    <row r="144" spans="1:8" ht="15" customHeight="1" x14ac:dyDescent="0.25">
      <c r="A144" s="17"/>
      <c r="B144" s="17"/>
      <c r="C144" s="18"/>
      <c r="D144" s="180" t="s">
        <v>10</v>
      </c>
      <c r="E144" s="180"/>
      <c r="F144" s="19"/>
      <c r="G144" s="66"/>
    </row>
    <row r="145" spans="1:8" ht="31.5" customHeight="1" x14ac:dyDescent="0.25">
      <c r="A145" s="97" t="s">
        <v>53</v>
      </c>
      <c r="B145" s="149" t="s">
        <v>55</v>
      </c>
      <c r="C145" s="150" t="s">
        <v>67</v>
      </c>
      <c r="D145" s="150">
        <v>10.18</v>
      </c>
      <c r="E145" s="150">
        <v>11.33</v>
      </c>
      <c r="F145" s="150">
        <v>7.07</v>
      </c>
      <c r="G145" s="97">
        <v>147.85</v>
      </c>
      <c r="H145" s="151"/>
    </row>
    <row r="146" spans="1:8" ht="18" customHeight="1" x14ac:dyDescent="0.25">
      <c r="A146" s="152" t="s">
        <v>54</v>
      </c>
      <c r="B146" s="153" t="s">
        <v>56</v>
      </c>
      <c r="C146" s="155">
        <v>120</v>
      </c>
      <c r="D146" s="154">
        <v>6.6</v>
      </c>
      <c r="E146" s="154">
        <v>7.15</v>
      </c>
      <c r="F146" s="154">
        <v>29.88</v>
      </c>
      <c r="G146" s="154">
        <v>210</v>
      </c>
      <c r="H146" s="143"/>
    </row>
    <row r="147" spans="1:8" ht="18" customHeight="1" x14ac:dyDescent="0.25">
      <c r="A147" s="92" t="s">
        <v>37</v>
      </c>
      <c r="B147" s="128" t="s">
        <v>46</v>
      </c>
      <c r="C147" s="99">
        <v>200</v>
      </c>
      <c r="D147" s="99">
        <v>7.0000000000000007E-2</v>
      </c>
      <c r="E147" s="99">
        <v>0.02</v>
      </c>
      <c r="F147" s="99">
        <v>15</v>
      </c>
      <c r="G147" s="99">
        <v>60</v>
      </c>
      <c r="H147" s="102"/>
    </row>
    <row r="148" spans="1:8" ht="21" customHeight="1" x14ac:dyDescent="0.25">
      <c r="A148" s="95" t="s">
        <v>38</v>
      </c>
      <c r="B148" s="96" t="s">
        <v>39</v>
      </c>
      <c r="C148" s="97">
        <v>20</v>
      </c>
      <c r="D148" s="98">
        <v>1.54</v>
      </c>
      <c r="E148" s="98">
        <v>0.48</v>
      </c>
      <c r="F148" s="98">
        <v>10.68</v>
      </c>
      <c r="G148" s="98">
        <v>53.2</v>
      </c>
    </row>
    <row r="149" spans="1:8" ht="20.45" customHeight="1" x14ac:dyDescent="0.25">
      <c r="A149" s="41"/>
      <c r="B149" s="37" t="s">
        <v>12</v>
      </c>
      <c r="C149" s="23">
        <f>C148+C147+C146+80</f>
        <v>420</v>
      </c>
      <c r="D149" s="115">
        <f>SUM(D145:D148)</f>
        <v>18.39</v>
      </c>
      <c r="E149" s="115">
        <f>SUM(E145:E148)</f>
        <v>18.98</v>
      </c>
      <c r="F149" s="115">
        <f>SUM(F145:F148)</f>
        <v>62.63</v>
      </c>
      <c r="G149" s="115">
        <f>SUM(G145:G148)</f>
        <v>471.05</v>
      </c>
    </row>
    <row r="150" spans="1:8" ht="9.6" customHeight="1" x14ac:dyDescent="0.25">
      <c r="A150" s="32"/>
      <c r="B150" s="32"/>
      <c r="C150" s="60"/>
      <c r="D150" s="35"/>
      <c r="E150" s="35"/>
      <c r="F150" s="35"/>
      <c r="G150" s="35"/>
    </row>
    <row r="151" spans="1:8" ht="15.75" customHeight="1" x14ac:dyDescent="0.25">
      <c r="A151" s="173"/>
      <c r="B151" s="173"/>
      <c r="C151" s="173"/>
      <c r="D151" s="173"/>
      <c r="E151" s="173"/>
      <c r="F151" s="173"/>
      <c r="G151" s="173"/>
    </row>
    <row r="152" spans="1:8" ht="15.75" customHeight="1" x14ac:dyDescent="0.25">
      <c r="A152" s="85"/>
      <c r="B152" s="85"/>
      <c r="C152" s="85"/>
      <c r="D152" s="87"/>
      <c r="E152" s="87"/>
      <c r="F152" s="87"/>
      <c r="G152" s="87"/>
    </row>
    <row r="153" spans="1:8" ht="15.75" customHeight="1" x14ac:dyDescent="0.25">
      <c r="A153" s="85"/>
      <c r="B153" s="85"/>
      <c r="C153" s="85"/>
      <c r="D153" s="87"/>
      <c r="E153" s="87"/>
      <c r="F153" s="87"/>
      <c r="G153" s="87"/>
    </row>
    <row r="154" spans="1:8" ht="15.75" customHeight="1" x14ac:dyDescent="0.25">
      <c r="A154" s="85"/>
      <c r="B154" s="85"/>
      <c r="C154" s="85"/>
      <c r="D154" s="87"/>
      <c r="E154" s="87"/>
      <c r="F154" s="87"/>
      <c r="G154" s="87"/>
    </row>
    <row r="155" spans="1:8" ht="15.75" customHeight="1" x14ac:dyDescent="0.25">
      <c r="A155" s="85"/>
      <c r="B155" s="85"/>
      <c r="C155" s="85"/>
      <c r="D155" s="87"/>
      <c r="E155" s="87"/>
      <c r="F155" s="87"/>
      <c r="G155" s="87"/>
    </row>
    <row r="156" spans="1:8" ht="15.75" customHeight="1" x14ac:dyDescent="0.25">
      <c r="A156" s="85"/>
      <c r="B156" s="85"/>
      <c r="C156" s="85"/>
      <c r="D156" s="87"/>
      <c r="E156" s="87"/>
      <c r="F156" s="87"/>
      <c r="G156" s="87"/>
    </row>
    <row r="157" spans="1:8" ht="15.75" customHeight="1" x14ac:dyDescent="0.25">
      <c r="A157" s="78"/>
      <c r="B157" s="78"/>
      <c r="C157" s="78"/>
      <c r="D157" s="87"/>
      <c r="E157" s="87" t="s">
        <v>30</v>
      </c>
      <c r="F157" s="87"/>
      <c r="G157" s="87"/>
    </row>
    <row r="158" spans="1:8" x14ac:dyDescent="0.25">
      <c r="A158" s="10" t="s">
        <v>0</v>
      </c>
      <c r="B158" s="11" t="s">
        <v>1</v>
      </c>
      <c r="C158" s="12" t="s">
        <v>2</v>
      </c>
      <c r="D158" s="177" t="s">
        <v>3</v>
      </c>
      <c r="E158" s="178"/>
      <c r="F158" s="179"/>
      <c r="G158" s="11" t="s">
        <v>4</v>
      </c>
    </row>
    <row r="159" spans="1:8" x14ac:dyDescent="0.25">
      <c r="A159" s="13" t="s">
        <v>5</v>
      </c>
      <c r="B159" s="14"/>
      <c r="C159" s="13"/>
      <c r="D159" s="13" t="s">
        <v>6</v>
      </c>
      <c r="E159" s="13" t="s">
        <v>7</v>
      </c>
      <c r="F159" s="29" t="s">
        <v>8</v>
      </c>
      <c r="G159" s="66" t="s">
        <v>9</v>
      </c>
      <c r="H159" s="102"/>
    </row>
    <row r="160" spans="1:8" x14ac:dyDescent="0.25">
      <c r="A160" s="15">
        <v>1</v>
      </c>
      <c r="B160" s="79">
        <v>2</v>
      </c>
      <c r="C160" s="80">
        <v>3</v>
      </c>
      <c r="D160" s="88">
        <v>4</v>
      </c>
      <c r="E160" s="88">
        <v>5</v>
      </c>
      <c r="F160" s="88">
        <v>6</v>
      </c>
      <c r="G160" s="66">
        <v>7</v>
      </c>
      <c r="H160" s="102"/>
    </row>
    <row r="161" spans="1:8" ht="17.25" customHeight="1" x14ac:dyDescent="0.25">
      <c r="A161" s="17"/>
      <c r="B161" s="17"/>
      <c r="C161" s="18"/>
      <c r="D161" s="180" t="s">
        <v>10</v>
      </c>
      <c r="E161" s="180"/>
      <c r="F161" s="19"/>
      <c r="G161" s="66"/>
      <c r="H161" s="102"/>
    </row>
    <row r="162" spans="1:8" ht="23.25" customHeight="1" x14ac:dyDescent="0.25">
      <c r="A162" s="139" t="s">
        <v>62</v>
      </c>
      <c r="B162" s="90" t="s">
        <v>63</v>
      </c>
      <c r="C162" s="156">
        <v>200</v>
      </c>
      <c r="D162" s="140">
        <v>16.89</v>
      </c>
      <c r="E162" s="140">
        <v>9.86</v>
      </c>
      <c r="F162" s="140">
        <v>34.090000000000003</v>
      </c>
      <c r="G162" s="140">
        <v>302.66000000000003</v>
      </c>
      <c r="H162" s="102"/>
    </row>
    <row r="163" spans="1:8" ht="23.25" customHeight="1" x14ac:dyDescent="0.25">
      <c r="A163" s="92" t="s">
        <v>70</v>
      </c>
      <c r="B163" s="93" t="s">
        <v>71</v>
      </c>
      <c r="C163" s="99">
        <v>20</v>
      </c>
      <c r="D163" s="99">
        <v>0.28000000000000003</v>
      </c>
      <c r="E163" s="99">
        <v>1.2</v>
      </c>
      <c r="F163" s="99">
        <v>1.65</v>
      </c>
      <c r="G163" s="99">
        <v>18.559999999999999</v>
      </c>
      <c r="H163" s="102"/>
    </row>
    <row r="164" spans="1:8" x14ac:dyDescent="0.25">
      <c r="A164" s="164" t="s">
        <v>77</v>
      </c>
      <c r="B164" s="165" t="s">
        <v>78</v>
      </c>
      <c r="C164" s="166">
        <v>200</v>
      </c>
      <c r="D164" s="94">
        <v>0.66</v>
      </c>
      <c r="E164" s="94">
        <v>0.09</v>
      </c>
      <c r="F164" s="94">
        <v>32.03</v>
      </c>
      <c r="G164" s="94">
        <v>132.80000000000001</v>
      </c>
    </row>
    <row r="165" spans="1:8" ht="18" customHeight="1" x14ac:dyDescent="0.25">
      <c r="A165" s="95" t="s">
        <v>38</v>
      </c>
      <c r="B165" s="96" t="s">
        <v>39</v>
      </c>
      <c r="C165" s="97">
        <v>20</v>
      </c>
      <c r="D165" s="98">
        <v>1.54</v>
      </c>
      <c r="E165" s="98">
        <v>0.48</v>
      </c>
      <c r="F165" s="98">
        <v>10.68</v>
      </c>
      <c r="G165" s="98">
        <v>53.2</v>
      </c>
    </row>
    <row r="166" spans="1:8" ht="25.5" customHeight="1" x14ac:dyDescent="0.25">
      <c r="A166" s="99"/>
      <c r="B166" s="130" t="s">
        <v>12</v>
      </c>
      <c r="C166" s="157">
        <f>SUM(C162:C165)</f>
        <v>440</v>
      </c>
      <c r="D166" s="158">
        <f>SUM(D162:D165)</f>
        <v>19.37</v>
      </c>
      <c r="E166" s="158">
        <f>SUM(E162:E165)</f>
        <v>11.629999999999999</v>
      </c>
      <c r="F166" s="158">
        <f>SUM(F162:F165)</f>
        <v>78.450000000000017</v>
      </c>
      <c r="G166" s="158">
        <f>SUM(G162:G165)</f>
        <v>507.22</v>
      </c>
    </row>
    <row r="167" spans="1:8" ht="50.45" customHeight="1" x14ac:dyDescent="0.25">
      <c r="A167" s="61"/>
      <c r="B167" s="62"/>
      <c r="C167" s="63"/>
      <c r="D167" s="25"/>
      <c r="E167" s="25"/>
      <c r="F167" s="25"/>
      <c r="G167" s="25"/>
    </row>
    <row r="168" spans="1:8" ht="15.75" x14ac:dyDescent="0.25">
      <c r="A168" s="32"/>
      <c r="B168" s="64"/>
      <c r="C168" s="53"/>
      <c r="D168" s="65"/>
      <c r="E168" s="65"/>
      <c r="F168" s="65"/>
      <c r="G168" s="65"/>
    </row>
    <row r="169" spans="1:8" ht="15.75" x14ac:dyDescent="0.25">
      <c r="A169" s="67"/>
      <c r="B169" s="67"/>
      <c r="C169" s="53"/>
      <c r="D169" s="68"/>
      <c r="E169" s="68"/>
      <c r="F169" s="68"/>
      <c r="G169" s="68"/>
    </row>
    <row r="170" spans="1:8" ht="31.5" customHeight="1" x14ac:dyDescent="0.25">
      <c r="A170" s="181" t="s">
        <v>16</v>
      </c>
      <c r="B170" s="182"/>
      <c r="C170" s="182"/>
      <c r="D170" s="182"/>
      <c r="E170" s="182"/>
      <c r="F170" s="182"/>
      <c r="G170" s="182"/>
    </row>
    <row r="171" spans="1:8" ht="28.5" customHeight="1" x14ac:dyDescent="0.25">
      <c r="A171" s="181" t="s">
        <v>17</v>
      </c>
      <c r="B171" s="182"/>
      <c r="C171" s="182"/>
      <c r="D171" s="182"/>
      <c r="E171" s="182"/>
      <c r="F171" s="182"/>
      <c r="G171" s="182"/>
    </row>
    <row r="172" spans="1:8" x14ac:dyDescent="0.25">
      <c r="A172" s="183" t="s">
        <v>18</v>
      </c>
      <c r="B172" s="184"/>
      <c r="C172" s="184"/>
      <c r="D172" s="184"/>
      <c r="E172" s="184"/>
      <c r="F172" s="184"/>
      <c r="G172" s="184"/>
    </row>
    <row r="173" spans="1:8" x14ac:dyDescent="0.25">
      <c r="A173" s="181" t="s">
        <v>19</v>
      </c>
      <c r="B173" s="184"/>
      <c r="C173" s="184"/>
      <c r="D173" s="184"/>
      <c r="E173" s="184"/>
      <c r="F173" s="184"/>
      <c r="G173" s="184"/>
    </row>
    <row r="174" spans="1:8" ht="15.75" x14ac:dyDescent="0.25">
      <c r="A174" s="45"/>
      <c r="B174" s="43"/>
      <c r="C174" s="45"/>
      <c r="D174" s="45"/>
      <c r="E174" s="45"/>
      <c r="F174" s="45"/>
      <c r="G174" s="45"/>
    </row>
    <row r="175" spans="1:8" ht="15.75" x14ac:dyDescent="0.25">
      <c r="A175" s="45"/>
      <c r="B175" s="43"/>
      <c r="C175" s="45"/>
      <c r="D175" s="45"/>
      <c r="E175" s="45"/>
      <c r="F175" s="45"/>
      <c r="G175" s="45"/>
    </row>
    <row r="176" spans="1:8" ht="15.75" x14ac:dyDescent="0.25">
      <c r="A176" s="45"/>
      <c r="B176" s="43"/>
      <c r="C176" s="69"/>
      <c r="D176" s="70"/>
      <c r="E176" s="70"/>
      <c r="F176" s="70"/>
      <c r="G176" s="70"/>
    </row>
    <row r="177" spans="1:7" ht="15.75" x14ac:dyDescent="0.25">
      <c r="A177" s="43"/>
      <c r="B177" s="43"/>
      <c r="C177" s="69"/>
      <c r="D177" s="70"/>
      <c r="E177" s="70"/>
      <c r="F177" s="70"/>
      <c r="G177" s="70"/>
    </row>
    <row r="178" spans="1:7" ht="15.75" x14ac:dyDescent="0.25">
      <c r="A178" s="43"/>
      <c r="B178" s="43"/>
      <c r="C178" s="69"/>
      <c r="D178" s="70"/>
      <c r="E178" s="70"/>
      <c r="F178" s="70"/>
      <c r="G178" s="70"/>
    </row>
    <row r="179" spans="1:7" ht="15.75" x14ac:dyDescent="0.25">
      <c r="A179" s="67"/>
      <c r="B179" s="67"/>
      <c r="C179" s="53"/>
      <c r="D179" s="53"/>
      <c r="E179" s="53"/>
      <c r="F179" s="53"/>
      <c r="G179" s="53"/>
    </row>
    <row r="180" spans="1:7" ht="15.75" x14ac:dyDescent="0.25">
      <c r="A180" s="45"/>
      <c r="B180" s="43"/>
      <c r="C180" s="45"/>
      <c r="D180" s="45"/>
      <c r="E180" s="45"/>
      <c r="F180" s="45"/>
      <c r="G180" s="45"/>
    </row>
    <row r="181" spans="1:7" ht="15.75" x14ac:dyDescent="0.25">
      <c r="A181" s="45"/>
      <c r="B181" s="43"/>
      <c r="C181" s="45"/>
      <c r="D181" s="45"/>
      <c r="E181" s="45"/>
      <c r="F181" s="45"/>
      <c r="G181" s="45"/>
    </row>
    <row r="182" spans="1:7" ht="15.75" x14ac:dyDescent="0.25">
      <c r="A182" s="45"/>
      <c r="B182" s="43"/>
      <c r="C182" s="45"/>
      <c r="D182" s="45"/>
      <c r="E182" s="45"/>
      <c r="F182" s="45"/>
      <c r="G182" s="45"/>
    </row>
    <row r="183" spans="1:7" ht="15.75" x14ac:dyDescent="0.25">
      <c r="A183" s="45"/>
      <c r="B183" s="43"/>
      <c r="C183" s="45"/>
      <c r="D183" s="45"/>
      <c r="E183" s="45"/>
      <c r="F183" s="45"/>
      <c r="G183" s="45"/>
    </row>
    <row r="184" spans="1:7" ht="15.75" x14ac:dyDescent="0.25">
      <c r="A184" s="45"/>
      <c r="B184" s="43"/>
      <c r="C184" s="45"/>
      <c r="D184" s="45"/>
      <c r="E184" s="45"/>
      <c r="F184" s="45"/>
      <c r="G184" s="45"/>
    </row>
    <row r="185" spans="1:7" ht="15.75" x14ac:dyDescent="0.25">
      <c r="A185" s="45"/>
      <c r="B185" s="43"/>
      <c r="C185" s="45"/>
      <c r="D185" s="45"/>
      <c r="E185" s="45"/>
      <c r="F185" s="45"/>
      <c r="G185" s="45"/>
    </row>
    <row r="186" spans="1:7" ht="15.75" x14ac:dyDescent="0.25">
      <c r="A186" s="43"/>
      <c r="B186" s="43"/>
      <c r="C186" s="69"/>
      <c r="D186" s="45"/>
      <c r="E186" s="45"/>
      <c r="F186" s="45"/>
      <c r="G186" s="45"/>
    </row>
    <row r="187" spans="1:7" ht="15.75" x14ac:dyDescent="0.25">
      <c r="A187" s="53"/>
      <c r="B187" s="67"/>
      <c r="C187" s="71"/>
      <c r="D187" s="68"/>
      <c r="E187" s="68"/>
      <c r="F187" s="68"/>
      <c r="G187" s="68"/>
    </row>
    <row r="188" spans="1:7" ht="15.75" x14ac:dyDescent="0.25">
      <c r="A188" s="67"/>
      <c r="B188" s="67"/>
      <c r="C188" s="71"/>
      <c r="D188" s="68"/>
      <c r="E188" s="68"/>
      <c r="F188" s="68"/>
      <c r="G188" s="68"/>
    </row>
    <row r="189" spans="1:7" ht="15.75" x14ac:dyDescent="0.25">
      <c r="A189" s="1"/>
      <c r="B189" s="1"/>
      <c r="C189" s="2"/>
      <c r="D189" s="3"/>
      <c r="E189" s="3"/>
      <c r="F189" s="3"/>
      <c r="G189" s="3"/>
    </row>
    <row r="190" spans="1:7" ht="15.75" x14ac:dyDescent="0.25">
      <c r="A190" s="1"/>
      <c r="B190" s="1"/>
      <c r="C190" s="2"/>
      <c r="D190" s="3"/>
      <c r="E190" s="3"/>
      <c r="F190" s="3"/>
      <c r="G190" s="3"/>
    </row>
  </sheetData>
  <mergeCells count="43">
    <mergeCell ref="A171:G171"/>
    <mergeCell ref="A172:G172"/>
    <mergeCell ref="A173:G173"/>
    <mergeCell ref="D4:E4"/>
    <mergeCell ref="D5:F5"/>
    <mergeCell ref="A151:G151"/>
    <mergeCell ref="D158:F158"/>
    <mergeCell ref="D161:E161"/>
    <mergeCell ref="D91:F91"/>
    <mergeCell ref="D94:E94"/>
    <mergeCell ref="D111:E111"/>
    <mergeCell ref="A170:G170"/>
    <mergeCell ref="A123:G123"/>
    <mergeCell ref="D125:F125"/>
    <mergeCell ref="D128:E128"/>
    <mergeCell ref="A139:G139"/>
    <mergeCell ref="D141:F141"/>
    <mergeCell ref="D144:E144"/>
    <mergeCell ref="D25:E25"/>
    <mergeCell ref="A106:G106"/>
    <mergeCell ref="D108:F108"/>
    <mergeCell ref="D33:F33"/>
    <mergeCell ref="D36:E36"/>
    <mergeCell ref="A45:G45"/>
    <mergeCell ref="D47:F47"/>
    <mergeCell ref="D50:E50"/>
    <mergeCell ref="A58:G58"/>
    <mergeCell ref="D60:F60"/>
    <mergeCell ref="D63:E63"/>
    <mergeCell ref="A73:G73"/>
    <mergeCell ref="D75:F75"/>
    <mergeCell ref="D78:E78"/>
    <mergeCell ref="A89:G89"/>
    <mergeCell ref="A15:G15"/>
    <mergeCell ref="A16:G16"/>
    <mergeCell ref="A17:G17"/>
    <mergeCell ref="A20:G20"/>
    <mergeCell ref="D22:F22"/>
    <mergeCell ref="A10:G10"/>
    <mergeCell ref="B12:G12"/>
    <mergeCell ref="B13:G13"/>
    <mergeCell ref="A14:G14"/>
    <mergeCell ref="A11:I11"/>
  </mergeCells>
  <pageMargins left="2.5590551181102366" right="0.23622047244094491" top="3.3464566929133861" bottom="0" header="0.31496062992125984" footer="0.31496062992125984"/>
  <pageSetup paperSize="3" scale="110" orientation="landscape" r:id="rId1"/>
  <rowBreaks count="8" manualBreakCount="8">
    <brk id="43" max="16383" man="1"/>
    <brk id="57" max="16383" man="1"/>
    <brk id="70" max="16383" man="1"/>
    <brk id="85" max="16383" man="1"/>
    <brk id="101" max="16383" man="1"/>
    <brk id="122" max="16383" man="1"/>
    <brk id="137" max="16383" man="1"/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с7-11лет </vt:lpstr>
      <vt:lpstr>'с7-11лет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Седых</dc:creator>
  <cp:lastModifiedBy>Пользователь</cp:lastModifiedBy>
  <cp:lastPrinted>2022-08-06T10:18:35Z</cp:lastPrinted>
  <dcterms:created xsi:type="dcterms:W3CDTF">2014-11-19T14:12:38Z</dcterms:created>
  <dcterms:modified xsi:type="dcterms:W3CDTF">2023-09-14T10:30:15Z</dcterms:modified>
</cp:coreProperties>
</file>